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Users\xiaok\Desktop\2023年9月19日相哥负责决算公开的材料\46  黔东南州社会福利院\"/>
    </mc:Choice>
  </mc:AlternateContent>
  <xr:revisionPtr revIDLastSave="0" documentId="13_ncr:1_{79CB0787-D446-4BDF-AF67-360B2FB127A4}" xr6:coauthVersionLast="47" xr6:coauthVersionMax="47" xr10:uidLastSave="{00000000-0000-0000-0000-000000000000}"/>
  <bookViews>
    <workbookView xWindow="-108" yWindow="-108" windowWidth="23256" windowHeight="12576" tabRatio="764" firstSheet="3" activeTab="5" xr2:uid="{00000000-000D-0000-FFFF-FFFF00000000}"/>
  </bookViews>
  <sheets>
    <sheet name="项目汇总表" sheetId="22" r:id="rId1"/>
    <sheet name="2022年孤儿基本生活保障金 " sheetId="3" r:id="rId2"/>
    <sheet name="2020年度中央集中彩票公益金支持社会福利事业专项资金" sheetId="4" r:id="rId3"/>
    <sheet name="2022年州社会福利院运营经费" sheetId="5" r:id="rId4"/>
    <sheet name="2022年州老年养护楼配套建设项目" sheetId="6" r:id="rId5"/>
    <sheet name="2022年中央集中彩票公益金支持社会福利事业专项资金 " sheetId="7" r:id="rId6"/>
    <sheet name="2022年省级困难群众补助项目" sheetId="8" r:id="rId7"/>
    <sheet name="2020年中央彩票公益金支持民政公益项目" sheetId="9" r:id="rId8"/>
    <sheet name="2022年中央财政困难救助补助项目" sheetId="10" r:id="rId9"/>
    <sheet name="2021年度“福彩圆梦”孤儿助学工程" sheetId="11" r:id="rId10"/>
    <sheet name="黔东南州儿童福利院建设项目补助" sheetId="12" r:id="rId11"/>
    <sheet name="2022年省级残疾人事业发展补助资金项目" sheetId="13" r:id="rId12"/>
    <sheet name="中央专项彩票公益金支持民政儿童福利项目" sheetId="14" r:id="rId13"/>
    <sheet name="2021年孤儿基本生活保障金" sheetId="15" r:id="rId14"/>
    <sheet name="2021年中央财政困难群众救助补助资金" sheetId="16" r:id="rId15"/>
    <sheet name="养老服务改革试点示范建设项目" sheetId="17" r:id="rId16"/>
    <sheet name="2021年儿童福利设施建设补助及社会购买服务" sheetId="18" r:id="rId17"/>
    <sheet name="2021年州老年养护楼建设" sheetId="19" r:id="rId18"/>
    <sheet name="2021年州福利院非税收入项目" sheetId="20" r:id="rId19"/>
    <sheet name="2020年州儿童福利院建设补助及社会购买服务" sheetId="21" r:id="rId20"/>
  </sheets>
  <calcPr calcId="181029"/>
</workbook>
</file>

<file path=xl/calcChain.xml><?xml version="1.0" encoding="utf-8"?>
<calcChain xmlns="http://schemas.openxmlformats.org/spreadsheetml/2006/main">
  <c r="G11" i="20" l="1"/>
  <c r="G9" i="20"/>
  <c r="G8" i="20"/>
  <c r="G9" i="19"/>
  <c r="G8" i="19"/>
  <c r="G9" i="18"/>
  <c r="G8" i="18"/>
  <c r="G9" i="17"/>
  <c r="G8" i="17"/>
  <c r="H36" i="16"/>
  <c r="G8" i="16"/>
  <c r="G11" i="15"/>
  <c r="G9" i="15"/>
  <c r="G8" i="15"/>
  <c r="H36" i="14"/>
  <c r="G8" i="14"/>
  <c r="H34" i="13"/>
  <c r="G8" i="13"/>
  <c r="G8" i="12"/>
  <c r="H38" i="11"/>
  <c r="G8" i="11"/>
  <c r="H35" i="10"/>
  <c r="G8" i="10"/>
  <c r="G10" i="9"/>
  <c r="G9" i="9"/>
  <c r="H31" i="7"/>
  <c r="G7" i="7"/>
  <c r="H26" i="6"/>
  <c r="G8" i="6"/>
  <c r="G9" i="5"/>
  <c r="G8" i="5"/>
  <c r="G10" i="4"/>
  <c r="G9" i="4"/>
  <c r="J25" i="22"/>
  <c r="I25" i="22"/>
  <c r="J24" i="22"/>
  <c r="I24" i="22"/>
  <c r="J23" i="22"/>
  <c r="I23" i="22"/>
  <c r="J22" i="22"/>
  <c r="I22" i="22"/>
  <c r="J21" i="22"/>
  <c r="I21" i="22"/>
  <c r="J20" i="22"/>
  <c r="I20" i="22"/>
  <c r="J19" i="22"/>
  <c r="I19" i="22"/>
  <c r="J18" i="22"/>
  <c r="I18" i="22"/>
  <c r="J17" i="22"/>
  <c r="I17" i="22"/>
  <c r="J16" i="22"/>
  <c r="I16" i="22"/>
  <c r="J15" i="22"/>
  <c r="I15" i="22"/>
  <c r="J14" i="22"/>
  <c r="I14" i="22"/>
  <c r="J13" i="22"/>
  <c r="I13" i="22"/>
  <c r="J12" i="22"/>
  <c r="I12" i="22"/>
  <c r="J11" i="22"/>
  <c r="I11" i="22"/>
  <c r="J10" i="22"/>
  <c r="I10" i="22"/>
  <c r="J9" i="22"/>
  <c r="I9" i="22"/>
  <c r="J8" i="22"/>
  <c r="I8" i="22"/>
  <c r="J7" i="22"/>
  <c r="J6" i="22"/>
  <c r="I6" i="22"/>
  <c r="J5" i="22"/>
  <c r="I5" i="22"/>
</calcChain>
</file>

<file path=xl/sharedStrings.xml><?xml version="1.0" encoding="utf-8"?>
<sst xmlns="http://schemas.openxmlformats.org/spreadsheetml/2006/main" count="1723" uniqueCount="453">
  <si>
    <t>黔东南州社会福利院单位项目绩效自评情况汇总表</t>
  </si>
  <si>
    <t>单位名称（签章）：黔东南州社会福利院</t>
  </si>
  <si>
    <t>编制日期：2023年9月15日</t>
  </si>
  <si>
    <t xml:space="preserve"> 单位：元</t>
  </si>
  <si>
    <t>序号</t>
  </si>
  <si>
    <t>项目名称</t>
  </si>
  <si>
    <t>项目开始实施时间</t>
  </si>
  <si>
    <t>项目完成时间</t>
  </si>
  <si>
    <t>资金来源</t>
  </si>
  <si>
    <t>资金性质</t>
  </si>
  <si>
    <t>金额</t>
  </si>
  <si>
    <t>已支付资金</t>
  </si>
  <si>
    <t>项目结余资金</t>
  </si>
  <si>
    <t>项目结转资金</t>
  </si>
  <si>
    <t>财政收回资金情况</t>
  </si>
  <si>
    <t>评价结论</t>
  </si>
  <si>
    <t>是否二次分配资金（或对下转移支付）</t>
  </si>
  <si>
    <t>是否为部门重点项目绩效自评</t>
  </si>
  <si>
    <t>备注</t>
  </si>
  <si>
    <t>孤儿基本生活保障金</t>
  </si>
  <si>
    <t>州本级资金</t>
  </si>
  <si>
    <t>政府性基金预算</t>
  </si>
  <si>
    <t>良好</t>
  </si>
  <si>
    <t>否</t>
  </si>
  <si>
    <t>2022年州级孤儿基本生活保障金项目</t>
  </si>
  <si>
    <t>资金下达较晚</t>
  </si>
  <si>
    <t>2020年度中央集中彩票公益金支持社会福利事业专项资金</t>
  </si>
  <si>
    <t>中央资金</t>
  </si>
  <si>
    <t>无</t>
  </si>
  <si>
    <t>2022年州社会福利院运营经费</t>
  </si>
  <si>
    <t>一般公共预算</t>
  </si>
  <si>
    <t>2022年州老年养护楼配套建设项目</t>
  </si>
  <si>
    <t>项目有省厅实施</t>
  </si>
  <si>
    <t>2022年中央集中彩票公益金支持社会福利事业专项资金</t>
  </si>
  <si>
    <t>2022年省级困难群众补助项目</t>
  </si>
  <si>
    <t>省级资金</t>
  </si>
  <si>
    <t>2022年省级困难群众救助补助项目</t>
  </si>
  <si>
    <t>2020年结转中央彩票公益金支持民政公益项目补助资金</t>
  </si>
  <si>
    <t>2022年中央财政困难救助补助项目</t>
  </si>
  <si>
    <t>2021年度“福彩圆梦”孤儿助学工程</t>
  </si>
  <si>
    <t>优秀</t>
  </si>
  <si>
    <t>2022年州福利院建设项目补助资金</t>
  </si>
  <si>
    <t>2022年省级残疾人事业发展补助资金项目</t>
  </si>
  <si>
    <t>中央专项彩票公益金支持民政儿童福利建设项目</t>
  </si>
  <si>
    <t>2021年孤儿基本生活保障金</t>
  </si>
  <si>
    <t>2021年中央财政困难群众救助补助资金</t>
  </si>
  <si>
    <t>2021年州老年养护楼项目建设主体及附属设施建设</t>
  </si>
  <si>
    <t>2021年儿童福利设施建设补助及社会购买服务</t>
  </si>
  <si>
    <t>2021年州老年养护楼建设</t>
  </si>
  <si>
    <t>2021年州福利院非税收入项目</t>
  </si>
  <si>
    <t>2020年州儿童福利院建设补助及社会购买服务</t>
  </si>
  <si>
    <t>财政局业务科室审核：</t>
  </si>
  <si>
    <t>1.资金来源栏填写（从下拉列表中选择）：①中央资金 ②省级资金 ③州本级资金，若同一项目有几级资金，可以增加行数。 2.资金性质栏填写（从下拉列表中选择）：①一般公共预算 ②政府性基金预算 ③社保基金预算 ④国有资本经营预算，若同一项目有几种资金性质，可以增加行数。</t>
  </si>
  <si>
    <t>附件1</t>
  </si>
  <si>
    <t>州本级项目支出绩效目标自评表（参考）</t>
  </si>
  <si>
    <t xml:space="preserve"> (2022年度)</t>
  </si>
  <si>
    <t>单位（盖章）：黔东南州社会福利院</t>
  </si>
  <si>
    <t>填报日期：</t>
  </si>
  <si>
    <t>2022年孤儿基本生活保障金</t>
  </si>
  <si>
    <t>主管部门及代码</t>
  </si>
  <si>
    <t>黔东南州民政局</t>
  </si>
  <si>
    <t>实施单位</t>
  </si>
  <si>
    <t>黔东南州社会福利院</t>
  </si>
  <si>
    <t>项目资金（万元）</t>
  </si>
  <si>
    <t>年初预算数（A)</t>
  </si>
  <si>
    <t>追加预算数（B）</t>
  </si>
  <si>
    <t>全年执行数（C）</t>
  </si>
  <si>
    <t>执行率（C/A+B)</t>
  </si>
  <si>
    <t>资金总额（万元）</t>
  </si>
  <si>
    <t>财政拨款</t>
  </si>
  <si>
    <t>其中：上级补助</t>
  </si>
  <si>
    <t>—</t>
  </si>
  <si>
    <t>本级安排</t>
  </si>
  <si>
    <t>其他资金</t>
  </si>
  <si>
    <t>年度总体目标</t>
  </si>
  <si>
    <t>预期目标</t>
  </si>
  <si>
    <t>实际完成情况</t>
  </si>
  <si>
    <t>孤儿基本生活、教育、医疗得到保障</t>
  </si>
  <si>
    <t>已完成了各项预期目标及各项指标值</t>
  </si>
  <si>
    <t>指标</t>
  </si>
  <si>
    <t>一级指标</t>
  </si>
  <si>
    <t>二级指标</t>
  </si>
  <si>
    <t>三级指标</t>
  </si>
  <si>
    <t>年度指标值（A）</t>
  </si>
  <si>
    <t>实际完成值（B）</t>
  </si>
  <si>
    <t>分值</t>
  </si>
  <si>
    <t>得分</t>
  </si>
  <si>
    <t>未完成原因分析</t>
  </si>
  <si>
    <t>产出指标</t>
  </si>
  <si>
    <t>数量</t>
  </si>
  <si>
    <t>孤儿基本生活、教育、医疗得到保障人次</t>
  </si>
  <si>
    <t>≥60人</t>
  </si>
  <si>
    <t>120人</t>
  </si>
  <si>
    <t>2022年8月从六县市转入儿童60余人，集中养育儿童倍增，下年度将加强预算准确度核实</t>
  </si>
  <si>
    <t>孤儿生活保障标准</t>
  </si>
  <si>
    <t>≥1600元/人/月</t>
  </si>
  <si>
    <t>2800元/人/月</t>
  </si>
  <si>
    <t>孤弃儿童纳入保障范围</t>
  </si>
  <si>
    <t>≥95%</t>
  </si>
  <si>
    <t>质量</t>
  </si>
  <si>
    <t>孤儿基本生活、教育、医疗保障质量</t>
  </si>
  <si>
    <t>=100%</t>
  </si>
  <si>
    <t>孤儿基本生活保障率</t>
  </si>
  <si>
    <t>孤儿认定准确率</t>
  </si>
  <si>
    <t>≥90%</t>
  </si>
  <si>
    <t>时效</t>
  </si>
  <si>
    <t>孤儿基本生活、教育、医疗保障工作完成及时率</t>
  </si>
  <si>
    <t>儿童有医疗需求及时送医，按普校春秋入学时间安排好儿童入学事宜</t>
  </si>
  <si>
    <t>达成预期指标</t>
  </si>
  <si>
    <t>孤儿基本生活保障金及时发放率</t>
  </si>
  <si>
    <t>≥９5％</t>
  </si>
  <si>
    <t>成本</t>
  </si>
  <si>
    <t>项目经费成本</t>
  </si>
  <si>
    <t>≤110万</t>
  </si>
  <si>
    <t>已支付61.89万</t>
  </si>
  <si>
    <t>孤儿养育执行本地区集中养育标准</t>
  </si>
  <si>
    <t>不低于地区集中养育标准1600元/月</t>
  </si>
  <si>
    <t>效益指标</t>
  </si>
  <si>
    <t>社会效益</t>
  </si>
  <si>
    <t>满足儿童基本需求</t>
  </si>
  <si>
    <t>儿童幸福感与归属感得到提升</t>
  </si>
  <si>
    <t>儿童生活质量</t>
  </si>
  <si>
    <t>逐步提升</t>
  </si>
  <si>
    <t>满意度指标</t>
  </si>
  <si>
    <t>服务对象满意度</t>
  </si>
  <si>
    <t>儿童对服务机构满意度</t>
  </si>
  <si>
    <t>政策知晓率</t>
  </si>
  <si>
    <t>≥82%</t>
  </si>
  <si>
    <t>总分</t>
  </si>
  <si>
    <t>绩效结论</t>
  </si>
  <si>
    <t>项目得分90.6分，评为“优秀”等级，该项目资金能够及时保障福利机构内集中养育儿童的基本生活、教育、医疗、康复等基本需求权益，使机构内孤儿基本生活水平和生活质量逐步提高，有效促进儿童福利保障政策高效实施，一定程度上提升了儿童的生活安全感和幸福指数，对机构提升养教康治社工作服务水平有积极促进作用。不足之处有：1.年初预算集中养育儿童人数偏差大，因为8月份从各县市转入60余名需集中养育儿童，导致养育儿童倍增，下步将加强预算核算准确性；2.部分资金追加到位晚，导致无法及时执行到位，预计下年度内执行完毕。因该项目为民生兜底保障项目，建议下个年度继续纳入预算安排。</t>
  </si>
  <si>
    <t>附件2</t>
  </si>
  <si>
    <t>中央（省级）转移支付区域（项目）绩效自评表</t>
  </si>
  <si>
    <t xml:space="preserve">     (2022年度)</t>
  </si>
  <si>
    <t>填报日期：2023年4月23日</t>
  </si>
  <si>
    <t>转移支付(项目)名称</t>
  </si>
  <si>
    <t>中央主管部门</t>
  </si>
  <si>
    <t>民政部</t>
  </si>
  <si>
    <t>地方主管部门</t>
  </si>
  <si>
    <t>资金使用单位</t>
  </si>
  <si>
    <t>资金情况(万元)</t>
  </si>
  <si>
    <t>全年预算数(A)</t>
  </si>
  <si>
    <t>全年执行数(B)</t>
  </si>
  <si>
    <t>预算执行率(B/A)</t>
  </si>
  <si>
    <t>年度资金总额:</t>
  </si>
  <si>
    <t>其中:中央财政资金</t>
  </si>
  <si>
    <t>地方资金</t>
  </si>
  <si>
    <t>资金管理情况</t>
  </si>
  <si>
    <t>情况说明</t>
  </si>
  <si>
    <t>存在问题和整改措施</t>
  </si>
  <si>
    <t>分配科学性</t>
  </si>
  <si>
    <t>由主管部门按照上报根据当年度就读本科、专科孤儿人数，按年度进行资金分配</t>
  </si>
  <si>
    <t>下达及时性</t>
  </si>
  <si>
    <t>下达及时</t>
  </si>
  <si>
    <t>拨付合规性</t>
  </si>
  <si>
    <t>合规</t>
  </si>
  <si>
    <t>使用规范性</t>
  </si>
  <si>
    <t>使用规范</t>
  </si>
  <si>
    <t>执行准确性</t>
  </si>
  <si>
    <t>准确</t>
  </si>
  <si>
    <t>预算绩效管理情况</t>
  </si>
  <si>
    <t>按预算绩效管理制度执行</t>
  </si>
  <si>
    <t>支出责任履行情况</t>
  </si>
  <si>
    <t>支出管理规范</t>
  </si>
  <si>
    <t>总体目标完成情况</t>
  </si>
  <si>
    <t>总体目标</t>
  </si>
  <si>
    <t>全年实际完成情况</t>
  </si>
  <si>
    <t>完成院内13名孤儿就读本科、中职、高职等院校的资助</t>
  </si>
  <si>
    <t>绩效指标</t>
  </si>
  <si>
    <t>指标值</t>
  </si>
  <si>
    <t>全年实际完成值</t>
  </si>
  <si>
    <t>未完成原因和改进措施</t>
  </si>
  <si>
    <t>数量指标</t>
  </si>
  <si>
    <t>资助在读孤儿人数</t>
  </si>
  <si>
    <t>≥13人</t>
  </si>
  <si>
    <t>13人</t>
  </si>
  <si>
    <t>质量指标</t>
  </si>
  <si>
    <t>孤儿完成学业</t>
  </si>
  <si>
    <t>时效指标</t>
  </si>
  <si>
    <t>项目完成时限</t>
  </si>
  <si>
    <t>≤1年</t>
  </si>
  <si>
    <t>1年</t>
  </si>
  <si>
    <t>成本指标</t>
  </si>
  <si>
    <t>≤13万</t>
  </si>
  <si>
    <t>13万</t>
  </si>
  <si>
    <t>项目或定额成本控制率</t>
  </si>
  <si>
    <t>＝100%</t>
  </si>
  <si>
    <t>100%</t>
  </si>
  <si>
    <t>支持接受高校（职业）教育，提高孤儿毕业就业能力</t>
  </si>
  <si>
    <t>效果显著</t>
  </si>
  <si>
    <t>达到预期目标</t>
  </si>
  <si>
    <t>受资助孤儿满意度</t>
  </si>
  <si>
    <t>95%</t>
  </si>
  <si>
    <t>说明</t>
  </si>
  <si>
    <t>该项目实施完毕并完成了设定的预期目标，下一步措施：加强预算管理严格节约预算经费开支，加强绩效监督管理。</t>
  </si>
  <si>
    <t>支持区域性儿童福利机构提质增效，提升孤弃儿童集中养育专业化水平。</t>
  </si>
  <si>
    <t>部分完成了预期目标及各项指标值并有一定效果</t>
  </si>
  <si>
    <t>服务孤弃儿童人数达标率</t>
  </si>
  <si>
    <t>服务孤弃儿童质量</t>
  </si>
  <si>
    <t>符合国家、省有关标准</t>
  </si>
  <si>
    <t>2023年4月前</t>
  </si>
  <si>
    <t>2022年12月</t>
  </si>
  <si>
    <t>≤120万</t>
  </si>
  <si>
    <t>56.49万</t>
  </si>
  <si>
    <t>孤弃儿童服务水平</t>
  </si>
  <si>
    <t>进一步提升</t>
  </si>
  <si>
    <t>民政服务对象满意度</t>
  </si>
  <si>
    <t>项目得分84.7分，评为“良好”等级，该项目资金能够及时保障福利机构内集中养育儿童的基本生活、教育、医疗、康复等基本需求服务及时到位，有效促进儿童福利保障政策高效实施，一定程度上提升了儿童的生活安全感和幸福指数，对机构提升养教康治社工作服务水平有积极促进作用。不足之处有：年初预算集中养育儿童人数偏差大，因为8月份从各县市转入60余名需集中养育儿童，导致养育儿童倍增，下步将加强预算核算准确性；因该项目为为全州集中养育孤弃儿童服务购买保障项目，建议下个年度继续纳入预算安排。</t>
  </si>
  <si>
    <t>支持养老服务机构建设和改善基础设施。</t>
  </si>
  <si>
    <t>项目由省厅组织实施，我单位无详细指标值</t>
  </si>
  <si>
    <t>养老服务机构建设及改造数量</t>
  </si>
  <si>
    <t>≥1个</t>
  </si>
  <si>
    <t>养老服务建设及改造质量</t>
  </si>
  <si>
    <t>符合（黔民涵（2021）34号标准</t>
  </si>
  <si>
    <t>项目及时完成率</t>
  </si>
  <si>
    <t>总支出个各分项支出控制</t>
  </si>
  <si>
    <t>不超过额定标准</t>
  </si>
  <si>
    <t>改造完成后5年内老年人入住率</t>
  </si>
  <si>
    <t>≥70%</t>
  </si>
  <si>
    <t>民政服务对象充分享受经济社会发展成果</t>
  </si>
  <si>
    <t>民政服务能力和服务水平进一步提升，不断满足民政服务对象合理需求</t>
  </si>
  <si>
    <t>≥85%</t>
  </si>
  <si>
    <t>该项目为省民政厅负责实施项目，故项目未做评分</t>
  </si>
  <si>
    <t>州本级项目支出绩效目标自评表</t>
  </si>
  <si>
    <t>开展孤儿助学工程，资助考上全日制本科、专科等院校的孤儿完成学业</t>
  </si>
  <si>
    <t>孤儿助学工程资助在读孤儿人数</t>
  </si>
  <si>
    <t>≥10人</t>
  </si>
  <si>
    <t>10人</t>
  </si>
  <si>
    <t>孤儿助学工程资金发放率</t>
  </si>
  <si>
    <t>≥100%</t>
  </si>
  <si>
    <t>预算执行率</t>
  </si>
  <si>
    <t>≤10万</t>
  </si>
  <si>
    <t>10万</t>
  </si>
  <si>
    <t>经济效益</t>
  </si>
  <si>
    <t>生态效益</t>
  </si>
  <si>
    <t>可持续影响</t>
  </si>
  <si>
    <t>孤儿助学对象满意度</t>
  </si>
  <si>
    <t>85%</t>
  </si>
  <si>
    <t>已完成了预期目标及各项指标值并取得一定成效，自评得分98分</t>
  </si>
  <si>
    <t>孤儿生活保障政策规范高效实施，使孤儿基本生活得到保障；提升养教康治社工作服务水平，提升孤弃儿童幸福感。</t>
  </si>
  <si>
    <t>困难群众救助金保障对象人数</t>
  </si>
  <si>
    <t>60人</t>
  </si>
  <si>
    <t>孤儿保障标准</t>
  </si>
  <si>
    <t>≥1600元/人员/月</t>
  </si>
  <si>
    <t>保障就学儿童人数</t>
  </si>
  <si>
    <t>应保尽保</t>
  </si>
  <si>
    <t>74人</t>
  </si>
  <si>
    <t>护工服务儿童人数</t>
  </si>
  <si>
    <t>≥30人次</t>
  </si>
  <si>
    <t>40人次</t>
  </si>
  <si>
    <t>保障就学儿童完成本年度学业</t>
  </si>
  <si>
    <t>护工服务质量考核结果</t>
  </si>
  <si>
    <t>≥90分</t>
  </si>
  <si>
    <t>90分</t>
  </si>
  <si>
    <t>困难群众救助金及时发放率</t>
  </si>
  <si>
    <t>孤儿养育试行本地区集中养育标准</t>
  </si>
  <si>
    <t>不低于本地区集中养育标准1600元/月</t>
  </si>
  <si>
    <t>≤100%</t>
  </si>
  <si>
    <t>44.7%</t>
  </si>
  <si>
    <t>孤儿基本生活水平情况</t>
  </si>
  <si>
    <t>有所提升</t>
  </si>
  <si>
    <t>达到预期指标</t>
  </si>
  <si>
    <t>建立健全孤儿基本生活保障制度</t>
  </si>
  <si>
    <t>3个</t>
  </si>
  <si>
    <t>孤儿对儿童福利机构服务满意度</t>
  </si>
  <si>
    <t>项目得分94.5分，评为“优秀”等级，该项目资金能够及时保障福利机构内集中养育儿童的基本生活、教育、医疗、康复等基本需求权益，使机构内孤儿基本生活水平和生活质量逐步提高，有效促进儿童福利保障政策高效实施，一定程度上提升了儿童的生活安全感和幸福指数，对机构提升养教康治社工作服务水平有积极促进作用。不足之处有：部分资金追加到位晚，导致无法及时执行到位，预计下年度内执行完毕。因该项目为民生兜底保障项目，建议下个年度继续纳入预算安排。</t>
  </si>
  <si>
    <t>2020年中央彩票公益金支持民政公益项目</t>
  </si>
  <si>
    <t>主管部门根据建设项目情况下达分配</t>
  </si>
  <si>
    <t>按照工作安排完成年度建设任务支付工程款</t>
  </si>
  <si>
    <t>建设面积</t>
  </si>
  <si>
    <t>≥13350平米</t>
  </si>
  <si>
    <t>13350平方</t>
  </si>
  <si>
    <t>建设床位</t>
  </si>
  <si>
    <t>≥300张</t>
  </si>
  <si>
    <t>300张</t>
  </si>
  <si>
    <t>验收合格率</t>
  </si>
  <si>
    <t>建设项目补助成本</t>
  </si>
  <si>
    <t>≤225万</t>
  </si>
  <si>
    <t>225万</t>
  </si>
  <si>
    <t>提升区域内养老服务容纳量和服务能力水平</t>
  </si>
  <si>
    <t>有效提升</t>
  </si>
  <si>
    <t>好</t>
  </si>
  <si>
    <t>长期有效解决区域内老年人群体需求</t>
  </si>
  <si>
    <t>持续影响</t>
  </si>
  <si>
    <t>90%</t>
  </si>
  <si>
    <t>孤儿生活保障政策规范高效实施，使孤儿基本生活得到保障；提升养教康治社工作服务水平，提升孤儿幸福感</t>
  </si>
  <si>
    <t>已完成了部分预期目标及各项指标值并有一定成效</t>
  </si>
  <si>
    <t>1600元/人/月</t>
  </si>
  <si>
    <t>资金及时发放率</t>
  </si>
  <si>
    <t>46.87%</t>
  </si>
  <si>
    <t>46.87万</t>
  </si>
  <si>
    <t>孤儿基本水平情况</t>
  </si>
  <si>
    <t>达成预期目标</t>
  </si>
  <si>
    <t>建立健全</t>
  </si>
  <si>
    <t>82%</t>
  </si>
  <si>
    <t>孤儿对服务机构服务满意度</t>
  </si>
  <si>
    <t>已完成了部分预期目标及各项指标值并有一定成效，得分93分</t>
  </si>
  <si>
    <t>根据(民政部办公厅关于印发&lt;“福彩圆梦.孤儿助学工程”项目实施暂行办法&gt;的通知)，确保实施好“福彩圆梦.弧儿助学工程项目，资助对象为已被认定为孤儿身份、年满18周后在普通全日制本科学校、普通金日制专科学校、高等职业学校等商等院校和中等职业学校就读的中专、大专、本科学生和硕士研究生，资助时限为在校就读期间，资助金额1万元/人/年。</t>
  </si>
  <si>
    <t>保障孤儿完成学业</t>
  </si>
  <si>
    <t>支持孤儿接受高校（职校）教育，提高孤儿毕业就业能力</t>
  </si>
  <si>
    <t>减轻孤儿就读的经济压力，用所学到知识更好回馈社会，报效祖国</t>
  </si>
  <si>
    <t>已完成了各项预期目标及各项指标值，自评得分98分</t>
  </si>
  <si>
    <t>黔东南州儿童福利院建设项目补助</t>
  </si>
  <si>
    <t>1.完成州儿童福利院建设项目主体工程尾款支付；2.确保区域性福利机构平稳运转；3.进一步完善孤儿和残疾儿童养教康治社服务质量；4.降低福利机构安全隐患</t>
  </si>
  <si>
    <t>儿童福利机构建设面积</t>
  </si>
  <si>
    <t>≥8783.7㎡</t>
  </si>
  <si>
    <t>8783.7㎡</t>
  </si>
  <si>
    <t>儿童福利机构建设项目建设质量</t>
  </si>
  <si>
    <t>符合儿童福利机构建设标准</t>
  </si>
  <si>
    <t>一年</t>
  </si>
  <si>
    <t>≤141万</t>
  </si>
  <si>
    <t>141万</t>
  </si>
  <si>
    <t>提高设施设备功能、儿童服务能力、居住环境</t>
  </si>
  <si>
    <t>进一步提高</t>
  </si>
  <si>
    <t>项目持续性影响服务年限</t>
  </si>
  <si>
    <t>50年</t>
  </si>
  <si>
    <t>部分到成预期指标并具有一定效果</t>
  </si>
  <si>
    <t>因为长远影响具有不确定因素，故扣分</t>
  </si>
  <si>
    <t>服务对象满意度指标</t>
  </si>
  <si>
    <t>读书儿童满意度</t>
  </si>
  <si>
    <t>项目得分97分，评为“优秀”等级，该项目资金能够及时保障州儿童福利院建设项目工程款及时支付，确保区域性福利机构平稳运转；降低福利机构安全隐患</t>
  </si>
  <si>
    <r>
      <rPr>
        <sz val="9"/>
        <color indexed="8"/>
        <rFont val="宋体"/>
        <charset val="134"/>
      </rPr>
      <t>年初预算数（A</t>
    </r>
    <r>
      <rPr>
        <sz val="9"/>
        <color indexed="8"/>
        <rFont val="宋体"/>
        <charset val="134"/>
      </rPr>
      <t>)</t>
    </r>
  </si>
  <si>
    <r>
      <rPr>
        <sz val="9"/>
        <color indexed="8"/>
        <rFont val="宋体"/>
        <charset val="134"/>
      </rPr>
      <t>执行率（</t>
    </r>
    <r>
      <rPr>
        <sz val="9"/>
        <color indexed="8"/>
        <rFont val="宋体"/>
        <charset val="134"/>
      </rPr>
      <t>C/A+B)</t>
    </r>
  </si>
  <si>
    <t>1.保障院内27名智力残疾儿童得到智力康复训练.2.通过康复训练儿童在生活自理/认知/社会交往/语言等能力上有所提升;3.完善教学设备与教学管理</t>
  </si>
  <si>
    <t>财政下达资金较晚，未完成了各项预期目标及各项指标值</t>
  </si>
  <si>
    <t>康复教学用品采购</t>
  </si>
  <si>
    <t>≥54套</t>
  </si>
  <si>
    <t>未达成预期目标</t>
  </si>
  <si>
    <t>资金下达较晚23年实施</t>
  </si>
  <si>
    <t>采购儿童康复档案工具</t>
  </si>
  <si>
    <t>≥592个</t>
  </si>
  <si>
    <t>采购特殊教育教学设备</t>
  </si>
  <si>
    <t>≥5台</t>
  </si>
  <si>
    <t>改造残疾儿童康复区域扶手栏杆</t>
  </si>
  <si>
    <t>≥295㎡</t>
  </si>
  <si>
    <t>儿童康复档案采购验收合格率</t>
  </si>
  <si>
    <t>康复区域改造验收合格率</t>
  </si>
  <si>
    <t>特殊教学采购设备验收合格率</t>
  </si>
  <si>
    <t>康复教学用品适用率</t>
  </si>
  <si>
    <t>工作按时完成率</t>
  </si>
  <si>
    <t>残疾儿童康复水平</t>
  </si>
  <si>
    <t>教育教学设备使用年限</t>
  </si>
  <si>
    <t>≥15年</t>
  </si>
  <si>
    <t>儿童满意度</t>
  </si>
  <si>
    <t>该项目为评得分，因项目资金到位晚，项目未开展，2023年内实施</t>
  </si>
  <si>
    <t>中央专项彩票公益金支持民政儿童福利项目（黔东南州儿童福利院提质增效项目）</t>
  </si>
  <si>
    <t>黔东南州儿童福利院建设项目已立项批复，并竣工结算投入使用，此次项目用于补足工程所需欠款，保障建设项目全面完成验收及投入使用。</t>
  </si>
  <si>
    <t>财政下达资金较晚，完成了部分各项预期目标</t>
  </si>
  <si>
    <t>≧8737.8平米</t>
  </si>
  <si>
    <t>8737.8平米</t>
  </si>
  <si>
    <t>≧200张</t>
  </si>
  <si>
    <t>200张</t>
  </si>
  <si>
    <t>建设后可服务人数</t>
  </si>
  <si>
    <t>≧200人</t>
  </si>
  <si>
    <t>200人</t>
  </si>
  <si>
    <t>新增设施设备质量</t>
  </si>
  <si>
    <t>符合国家、行业儿童福利建设标准</t>
  </si>
  <si>
    <t>预算资金执行率</t>
  </si>
  <si>
    <t>≤800万</t>
  </si>
  <si>
    <t>累计支付349.10万</t>
  </si>
  <si>
    <t>提升区域内儿童收纳量和服务水平</t>
  </si>
  <si>
    <t>有效保障区域内儿童需求权益</t>
  </si>
  <si>
    <t>持续保障</t>
  </si>
  <si>
    <t>≧90%</t>
  </si>
  <si>
    <t>财政下达资金较晚，完成了部分各项预期目标，自评得分93分</t>
  </si>
  <si>
    <t>保障孤儿基本生活、孤儿基本生活水平有所提升、孤儿保障制度不断完善，孤儿满意度提升</t>
  </si>
  <si>
    <t>完成了各项预期目标</t>
  </si>
  <si>
    <t>孤儿基本生活保障人数</t>
  </si>
  <si>
    <t>64人</t>
  </si>
  <si>
    <t>孤儿生活保障率</t>
  </si>
  <si>
    <t>孤儿身份验证准确率</t>
  </si>
  <si>
    <t>≤22.77万</t>
  </si>
  <si>
    <t>支付22.77万</t>
  </si>
  <si>
    <t>孤儿基本生活水平</t>
  </si>
  <si>
    <t>儿童接受教育情况</t>
  </si>
  <si>
    <t>≥98%</t>
  </si>
  <si>
    <t>项目得分100分，评为“优秀”等级，该项目资金能够及时保障福利机构内集中养育儿童的基本生活、教育、医疗、康复等基本需求权益，使机构内孤儿基本生活水平和生活质量逐步提高，有效促进儿童福利保障政策高效实施，一定程度上提升了儿童的生活安全感和幸福指数，对机构提升养教康治社工作服务水平有积极促进作用。</t>
  </si>
  <si>
    <t>≥60人次</t>
  </si>
  <si>
    <t>≤26.03万</t>
  </si>
  <si>
    <t>26.03万</t>
  </si>
  <si>
    <t>项目已实施完毕，各项指标均已完成，自评得分96分</t>
  </si>
  <si>
    <t>养老服务改革试点示范建设项目（州老年养护楼项目建设主体及附属设施建设）</t>
  </si>
  <si>
    <t>补助黔东南州老年养护楼建设项目主体工程建设和附属工程建设，完成2021年养老机构护理型床位改造提升任务</t>
  </si>
  <si>
    <t>主体工程和附属工程</t>
  </si>
  <si>
    <r>
      <rPr>
        <sz val="9"/>
        <color indexed="8"/>
        <rFont val="宋体"/>
        <charset val="134"/>
      </rPr>
      <t>≥3</t>
    </r>
    <r>
      <rPr>
        <sz val="9"/>
        <color indexed="8"/>
        <rFont val="宋体"/>
        <charset val="134"/>
      </rPr>
      <t>00张</t>
    </r>
  </si>
  <si>
    <r>
      <rPr>
        <sz val="10"/>
        <color theme="1"/>
        <rFont val="宋体"/>
        <charset val="134"/>
        <scheme val="minor"/>
      </rPr>
      <t>3</t>
    </r>
    <r>
      <rPr>
        <sz val="10"/>
        <color theme="1"/>
        <rFont val="宋体"/>
        <charset val="134"/>
        <scheme val="minor"/>
      </rPr>
      <t>00张</t>
    </r>
  </si>
  <si>
    <t>工程质量</t>
  </si>
  <si>
    <t>符合相关验收标准</t>
  </si>
  <si>
    <t>资金分配下达</t>
  </si>
  <si>
    <t>当年度下达</t>
  </si>
  <si>
    <t>≤1000万</t>
  </si>
  <si>
    <t>累计支付952.61万</t>
  </si>
  <si>
    <t>让老年人充分享受经济社会发展成果</t>
  </si>
  <si>
    <t>有效改善</t>
  </si>
  <si>
    <t>老年人对养老服务工作满意度</t>
  </si>
  <si>
    <r>
      <rPr>
        <sz val="10"/>
        <color theme="1"/>
        <rFont val="宋体"/>
        <charset val="134"/>
        <scheme val="minor"/>
      </rPr>
      <t>≥9</t>
    </r>
    <r>
      <rPr>
        <sz val="10"/>
        <color theme="1"/>
        <rFont val="宋体"/>
        <charset val="134"/>
        <scheme val="minor"/>
      </rPr>
      <t>0</t>
    </r>
    <r>
      <rPr>
        <sz val="10"/>
        <color theme="1"/>
        <rFont val="宋体"/>
        <charset val="134"/>
        <scheme val="minor"/>
      </rPr>
      <t>%</t>
    </r>
  </si>
  <si>
    <t>项目得分95.2分，评为“优秀”等级，该项目资金能够及时保障州老年养护楼建设项目主体及附属工程款及时支付，完成养老机构改造提升任务。</t>
  </si>
  <si>
    <t>州儿童福利院附属设施建设</t>
  </si>
  <si>
    <t>1个</t>
  </si>
  <si>
    <t>购买服务人数</t>
  </si>
  <si>
    <t>30人次</t>
  </si>
  <si>
    <t>附属设施质量</t>
  </si>
  <si>
    <t>符合标准要求</t>
  </si>
  <si>
    <t>购买服务标准</t>
  </si>
  <si>
    <t>按照合同约定执行</t>
  </si>
  <si>
    <t>≤94.82万</t>
  </si>
  <si>
    <t>94.80万</t>
  </si>
  <si>
    <t>改善孤儿生活环境</t>
  </si>
  <si>
    <t>服务孤儿水平</t>
  </si>
  <si>
    <t>集中养育对象对该项目实施的满意度</t>
  </si>
  <si>
    <t>项目得分99.9分，评为“优秀”等级，该项目资金能够保障儿童福利机构设施设备项目资金及时支付，同时，保障机构内集中养育儿童的基本生活、教育、医疗、康复等基本需求服务及时到位，有效促进儿童福利保障政策高效实施，一定程度上提升了儿童的生活安全感和幸福指数，对机构提升养教康治社工作服务水平有积极促进作用。</t>
  </si>
  <si>
    <t>1.弥补州老年养护楼资金缺口；2、推进州老年养护楼正常建设</t>
  </si>
  <si>
    <t>新建主体工程</t>
  </si>
  <si>
    <t>改建主体工程</t>
  </si>
  <si>
    <t>新建、改建主体工程质量</t>
  </si>
  <si>
    <t>符合行业标准</t>
  </si>
  <si>
    <t>≤222.72万</t>
  </si>
  <si>
    <t>222.72万</t>
  </si>
  <si>
    <t>建设项目完成情况</t>
  </si>
  <si>
    <t>顺利推进</t>
  </si>
  <si>
    <t>对建设地块环境保护情况</t>
  </si>
  <si>
    <t>按环保规定执行</t>
  </si>
  <si>
    <t>推进老年人基本保障政策进一步完善</t>
  </si>
  <si>
    <t>进一步完善</t>
  </si>
  <si>
    <t>福利机构对项目投入的满意度</t>
  </si>
  <si>
    <t>项目得分100分，评为“优秀”等级，该项目资金能够及时弥补并支付了州老年养护楼项目资金缺口，推进了州老年养护楼正常建设</t>
  </si>
  <si>
    <t>1.完成收送养工作 2.保障驻村工作正常开展 3.保障公务正常运转</t>
  </si>
  <si>
    <t>支付驻村差旅人数</t>
  </si>
  <si>
    <t>≥1人</t>
  </si>
  <si>
    <t>3人</t>
  </si>
  <si>
    <t>开展收养评估儿童数</t>
  </si>
  <si>
    <t>≥3人</t>
  </si>
  <si>
    <t>驻村工作完成质量</t>
  </si>
  <si>
    <t>收养家庭评估质量</t>
  </si>
  <si>
    <t>达到收养家庭评估标准</t>
  </si>
  <si>
    <t>收养评估工作及时率</t>
  </si>
  <si>
    <t>≤5万</t>
  </si>
  <si>
    <t>支付5万</t>
  </si>
  <si>
    <t>收养评估工作能力</t>
  </si>
  <si>
    <t>定性逐步提升</t>
  </si>
  <si>
    <t>为孤儿找到家庭</t>
  </si>
  <si>
    <t>定性提高儿童幸福感</t>
  </si>
  <si>
    <t>驻村干部工作能力</t>
  </si>
  <si>
    <t>干部职工与儿童满意度</t>
  </si>
  <si>
    <t>98%%</t>
  </si>
  <si>
    <t>项目得分100分，评为“优秀”等级，该项目的实施有效保障了驻村工作政策的政策开展，保障了院内收养评估工作的正常进行及院内公务正常运转。</t>
  </si>
  <si>
    <t>≤48.53万</t>
  </si>
  <si>
    <t>支付48.53万</t>
  </si>
  <si>
    <t>儿童服务水平</t>
  </si>
  <si>
    <t>明显改善</t>
  </si>
  <si>
    <t>服务对象满意度1</t>
  </si>
  <si>
    <t>项目得分100分，评为“优秀”等级，该项目资金能够保障儿童福利机构设施设备项目资金及时支付，同时，保障机构内集中养育儿童的基本生活、教育、医疗、康复等基本需求服务及时到位，有效促进儿童福利保障政策高效实施，一定程度上提升了儿童的生活安全感和幸福指数，对机构提升养教康治社工作服务水平有积极促进作用。</t>
  </si>
  <si>
    <t>支持孤儿接受高校（职校）教育，提升孤儿成年就业能力</t>
    <phoneticPr fontId="1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</si>
</sst>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8" formatCode="#,##0.00_ "/>
    <numFmt numFmtId="179" formatCode="0.00_ "/>
  </numFmts>
  <fonts count="20" x14ac:knownFonts="1">
    <font>
      <sz val="11"/>
      <color theme="1"/>
      <name val="宋体"/>
      <charset val="134"/>
      <scheme val="minor"/>
    </font>
    <font>
      <sz val="16"/>
      <color indexed="8"/>
      <name val="宋体"/>
      <charset val="134"/>
    </font>
    <font>
      <sz val="9"/>
      <color indexed="8"/>
      <name val="宋体"/>
      <charset val="134"/>
    </font>
    <font>
      <sz val="10"/>
      <color theme="1"/>
      <name val="宋体"/>
      <charset val="134"/>
      <scheme val="minor"/>
    </font>
    <font>
      <sz val="9"/>
      <name val="宋体"/>
      <charset val="134"/>
    </font>
    <font>
      <sz val="9"/>
      <color theme="1"/>
      <name val="宋体"/>
      <charset val="134"/>
      <scheme val="minor"/>
    </font>
    <font>
      <sz val="8"/>
      <color theme="1"/>
      <name val="宋体"/>
      <charset val="134"/>
      <scheme val="minor"/>
    </font>
    <font>
      <sz val="10"/>
      <color indexed="8"/>
      <name val="宋体"/>
      <charset val="134"/>
    </font>
    <font>
      <sz val="12"/>
      <color indexed="8"/>
      <name val="宋体"/>
      <charset val="134"/>
    </font>
    <font>
      <sz val="8"/>
      <color indexed="8"/>
      <name val="宋体"/>
      <charset val="134"/>
    </font>
    <font>
      <sz val="8"/>
      <name val="宋体"/>
      <charset val="134"/>
    </font>
    <font>
      <sz val="12"/>
      <color theme="1"/>
      <name val="宋体"/>
      <charset val="134"/>
      <scheme val="minor"/>
    </font>
    <font>
      <sz val="11"/>
      <color indexed="8"/>
      <name val="宋体"/>
      <charset val="134"/>
    </font>
    <font>
      <sz val="7"/>
      <color theme="1"/>
      <name val="宋体"/>
      <charset val="134"/>
      <scheme val="minor"/>
    </font>
    <font>
      <sz val="15"/>
      <color indexed="8"/>
      <name val="宋体"/>
      <charset val="134"/>
    </font>
    <font>
      <sz val="12"/>
      <color theme="1"/>
      <name val="黑体"/>
      <charset val="134"/>
    </font>
    <font>
      <sz val="18"/>
      <color theme="1"/>
      <name val="宋体"/>
      <charset val="134"/>
      <scheme val="minor"/>
    </font>
    <font>
      <sz val="11"/>
      <name val="宋体"/>
      <charset val="134"/>
    </font>
    <font>
      <sz val="11"/>
      <color rgb="FF000000"/>
      <name val="宋体"/>
      <charset val="134"/>
    </font>
    <font>
      <sz val="9"/>
      <name val="宋体"/>
      <charset val="134"/>
      <scheme val="minor"/>
    </font>
  </fonts>
  <fills count="2">
    <fill>
      <patternFill patternType="none"/>
    </fill>
    <fill>
      <patternFill patternType="gray125"/>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alignment vertical="center"/>
    </xf>
    <xf numFmtId="0" fontId="18" fillId="0" borderId="0">
      <alignment vertical="center"/>
    </xf>
  </cellStyleXfs>
  <cellXfs count="157">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1" xfId="0" applyFont="1" applyBorder="1" applyAlignment="1">
      <alignment horizontal="center" vertical="center"/>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xf>
    <xf numFmtId="0" fontId="2" fillId="0" borderId="6" xfId="0" applyFont="1" applyBorder="1" applyAlignment="1">
      <alignment horizontal="center" vertical="center" wrapText="1"/>
    </xf>
    <xf numFmtId="178" fontId="2" fillId="0" borderId="1" xfId="0" applyNumberFormat="1" applyFont="1" applyBorder="1" applyAlignment="1">
      <alignment horizontal="center" vertical="center"/>
    </xf>
    <xf numFmtId="0" fontId="3" fillId="0" borderId="1" xfId="0" applyFont="1" applyBorder="1" applyAlignment="1">
      <alignment horizontal="center" vertical="center"/>
    </xf>
    <xf numFmtId="49" fontId="4" fillId="0" borderId="1" xfId="0" applyNumberFormat="1" applyFont="1" applyBorder="1" applyAlignment="1" applyProtection="1">
      <alignment vertical="center" wrapText="1"/>
      <protection locked="0"/>
    </xf>
    <xf numFmtId="49" fontId="4" fillId="0" borderId="1" xfId="0" applyNumberFormat="1" applyFont="1" applyBorder="1" applyAlignment="1" applyProtection="1">
      <alignment horizontal="center" vertical="center" wrapText="1"/>
      <protection locked="0"/>
    </xf>
    <xf numFmtId="9" fontId="5" fillId="0" borderId="1" xfId="0" applyNumberFormat="1" applyFont="1" applyBorder="1" applyAlignment="1">
      <alignment horizontal="center" vertical="center"/>
    </xf>
    <xf numFmtId="0" fontId="4" fillId="0" borderId="1" xfId="1" applyFont="1" applyBorder="1" applyAlignment="1">
      <alignment horizontal="center" vertical="center" wrapText="1"/>
    </xf>
    <xf numFmtId="0" fontId="3" fillId="0" borderId="1" xfId="0" applyFont="1" applyBorder="1">
      <alignment vertical="center"/>
    </xf>
    <xf numFmtId="9" fontId="3" fillId="0" borderId="1" xfId="0" applyNumberFormat="1" applyFont="1" applyBorder="1" applyAlignment="1">
      <alignment horizontal="center" vertical="center"/>
    </xf>
    <xf numFmtId="0" fontId="4" fillId="0" borderId="1" xfId="0" applyFont="1" applyBorder="1" applyAlignment="1" applyProtection="1">
      <alignment horizontal="center" vertical="center"/>
      <protection locked="0"/>
    </xf>
    <xf numFmtId="9" fontId="4" fillId="0" borderId="1" xfId="1" applyNumberFormat="1" applyFont="1" applyBorder="1" applyAlignment="1">
      <alignment horizontal="center" vertical="center"/>
    </xf>
    <xf numFmtId="9" fontId="2" fillId="0" borderId="1" xfId="0" applyNumberFormat="1" applyFont="1" applyBorder="1" applyAlignment="1">
      <alignment horizontal="center" vertical="center"/>
    </xf>
    <xf numFmtId="0" fontId="2" fillId="0" borderId="10" xfId="0" applyFont="1" applyBorder="1" applyAlignment="1">
      <alignment horizontal="center" vertical="center"/>
    </xf>
    <xf numFmtId="0" fontId="6" fillId="0" borderId="1"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vertical="center" wrapText="1"/>
    </xf>
    <xf numFmtId="49" fontId="4" fillId="0" borderId="1" xfId="1" applyNumberFormat="1" applyFont="1" applyBorder="1" applyAlignment="1">
      <alignment horizontal="center" vertical="center" wrapText="1"/>
    </xf>
    <xf numFmtId="0" fontId="2" fillId="0" borderId="1" xfId="0" applyFont="1" applyBorder="1" applyAlignment="1">
      <alignment horizontal="justify" vertical="center" wrapText="1"/>
    </xf>
    <xf numFmtId="0" fontId="7" fillId="0" borderId="1" xfId="0" applyFont="1" applyBorder="1" applyAlignment="1">
      <alignment horizontal="justify" vertical="center" wrapText="1"/>
    </xf>
    <xf numFmtId="9" fontId="7" fillId="0" borderId="1" xfId="0" applyNumberFormat="1" applyFont="1" applyBorder="1" applyAlignment="1">
      <alignment horizontal="center" vertical="center"/>
    </xf>
    <xf numFmtId="9" fontId="4" fillId="0" borderId="1" xfId="1" applyNumberFormat="1" applyFont="1" applyBorder="1" applyAlignment="1">
      <alignment horizontal="center" vertical="center" wrapText="1"/>
    </xf>
    <xf numFmtId="179" fontId="7" fillId="0" borderId="1" xfId="0" applyNumberFormat="1" applyFont="1" applyBorder="1" applyAlignment="1">
      <alignment horizontal="center" vertical="center" shrinkToFit="1"/>
    </xf>
    <xf numFmtId="0" fontId="5" fillId="0" borderId="1" xfId="0" applyFont="1" applyBorder="1" applyAlignment="1">
      <alignment horizontal="center" vertical="center"/>
    </xf>
    <xf numFmtId="10" fontId="2" fillId="0" borderId="1" xfId="0" applyNumberFormat="1" applyFont="1" applyBorder="1" applyAlignment="1">
      <alignment horizontal="center" vertical="center"/>
    </xf>
    <xf numFmtId="49" fontId="4" fillId="0" borderId="1" xfId="0" applyNumberFormat="1" applyFont="1" applyBorder="1" applyAlignment="1" applyProtection="1">
      <alignment vertical="center" wrapText="1" shrinkToFit="1"/>
      <protection locked="0"/>
    </xf>
    <xf numFmtId="2" fontId="4" fillId="0" borderId="1" xfId="0" applyNumberFormat="1" applyFont="1" applyBorder="1" applyAlignment="1" applyProtection="1">
      <alignment horizontal="right" vertical="center"/>
      <protection locked="0"/>
    </xf>
    <xf numFmtId="0" fontId="2" fillId="0" borderId="1" xfId="0" applyFont="1" applyBorder="1" applyAlignment="1">
      <alignment vertical="center" wrapText="1" shrinkToFit="1"/>
    </xf>
    <xf numFmtId="0" fontId="6" fillId="0" borderId="0" xfId="0" applyFont="1">
      <alignment vertical="center"/>
    </xf>
    <xf numFmtId="0" fontId="9" fillId="0" borderId="0" xfId="0" applyFont="1">
      <alignment vertical="center"/>
    </xf>
    <xf numFmtId="0" fontId="9" fillId="0" borderId="1" xfId="0" applyFont="1" applyBorder="1">
      <alignment vertical="center"/>
    </xf>
    <xf numFmtId="0" fontId="9" fillId="0" borderId="1" xfId="0" applyFont="1" applyBorder="1" applyAlignment="1">
      <alignment horizontal="center" vertical="center"/>
    </xf>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xf>
    <xf numFmtId="49" fontId="10" fillId="0" borderId="1" xfId="0" applyNumberFormat="1" applyFont="1" applyBorder="1" applyAlignment="1" applyProtection="1">
      <alignment vertical="center" wrapText="1"/>
      <protection locked="0"/>
    </xf>
    <xf numFmtId="0" fontId="9" fillId="0" borderId="10" xfId="0" applyFont="1" applyBorder="1" applyAlignment="1">
      <alignment horizontal="center" vertical="center"/>
    </xf>
    <xf numFmtId="49" fontId="10" fillId="0" borderId="1" xfId="1" applyNumberFormat="1" applyFont="1" applyBorder="1" applyAlignment="1">
      <alignment horizontal="center" vertical="center" wrapText="1"/>
    </xf>
    <xf numFmtId="9" fontId="6" fillId="0" borderId="1" xfId="0" applyNumberFormat="1" applyFont="1" applyBorder="1" applyAlignment="1">
      <alignment horizontal="center" vertical="center"/>
    </xf>
    <xf numFmtId="49" fontId="10" fillId="0" borderId="1" xfId="0" applyNumberFormat="1" applyFont="1" applyBorder="1" applyAlignment="1" applyProtection="1">
      <alignment horizontal="center" vertical="center" wrapText="1"/>
      <protection locked="0"/>
    </xf>
    <xf numFmtId="2" fontId="10" fillId="0" borderId="1" xfId="0" applyNumberFormat="1" applyFont="1" applyBorder="1" applyAlignment="1" applyProtection="1">
      <alignment horizontal="center" vertical="center"/>
      <protection locked="0"/>
    </xf>
    <xf numFmtId="9" fontId="9" fillId="0" borderId="1" xfId="0" applyNumberFormat="1" applyFont="1" applyBorder="1" applyAlignment="1">
      <alignment horizontal="center" vertical="center" wrapText="1"/>
    </xf>
    <xf numFmtId="9" fontId="9" fillId="0" borderId="1" xfId="0" applyNumberFormat="1" applyFont="1" applyBorder="1" applyAlignment="1">
      <alignment horizontal="center" vertical="center"/>
    </xf>
    <xf numFmtId="0" fontId="6" fillId="0" borderId="0" xfId="0" applyFont="1" applyAlignment="1"/>
    <xf numFmtId="0" fontId="6" fillId="0" borderId="0" xfId="0" applyFont="1" applyAlignment="1">
      <alignment horizontal="center"/>
    </xf>
    <xf numFmtId="0" fontId="6" fillId="0" borderId="1" xfId="0" applyFont="1" applyBorder="1" applyAlignment="1">
      <alignment horizontal="center" vertical="center" wrapText="1"/>
    </xf>
    <xf numFmtId="0" fontId="6" fillId="0" borderId="1" xfId="0" applyFont="1" applyBorder="1" applyAlignment="1">
      <alignment vertical="center" wrapText="1"/>
    </xf>
    <xf numFmtId="0" fontId="6" fillId="0" borderId="3" xfId="0" applyFont="1" applyBorder="1" applyAlignment="1">
      <alignment vertical="center" wrapText="1"/>
    </xf>
    <xf numFmtId="0" fontId="6" fillId="0" borderId="6" xfId="0" applyFont="1" applyBorder="1" applyAlignment="1">
      <alignment horizontal="center" vertical="center" wrapText="1"/>
    </xf>
    <xf numFmtId="0" fontId="10" fillId="0" borderId="1" xfId="0" applyFont="1" applyBorder="1" applyAlignment="1" applyProtection="1">
      <alignment horizontal="center" vertical="center" wrapText="1"/>
      <protection locked="0"/>
    </xf>
    <xf numFmtId="0" fontId="12" fillId="0" borderId="0" xfId="0" applyFont="1">
      <alignment vertical="center"/>
    </xf>
    <xf numFmtId="0" fontId="13" fillId="0" borderId="0" xfId="0" applyFont="1">
      <alignment vertical="center"/>
    </xf>
    <xf numFmtId="2" fontId="10" fillId="0" borderId="1" xfId="0" applyNumberFormat="1" applyFont="1" applyBorder="1" applyAlignment="1" applyProtection="1">
      <alignment horizontal="center" vertical="center" wrapText="1"/>
      <protection locked="0"/>
    </xf>
    <xf numFmtId="0" fontId="9" fillId="0" borderId="0" xfId="0" applyFont="1" applyAlignment="1">
      <alignment horizontal="left" vertical="center"/>
    </xf>
    <xf numFmtId="178" fontId="9" fillId="0" borderId="1" xfId="0" applyNumberFormat="1" applyFont="1" applyBorder="1" applyAlignment="1">
      <alignment horizontal="center" vertical="center"/>
    </xf>
    <xf numFmtId="0" fontId="16" fillId="0" borderId="0" xfId="0" applyFont="1" applyAlignment="1">
      <alignment horizontal="center" vertical="center"/>
    </xf>
    <xf numFmtId="0" fontId="11" fillId="0" borderId="0" xfId="0" applyFont="1">
      <alignment vertical="center"/>
    </xf>
    <xf numFmtId="0" fontId="16" fillId="0" borderId="0" xfId="0" applyFont="1">
      <alignment vertical="center"/>
    </xf>
    <xf numFmtId="0" fontId="11" fillId="0" borderId="2" xfId="0" applyFont="1" applyBorder="1" applyAlignment="1">
      <alignment horizontal="center" vertical="center"/>
    </xf>
    <xf numFmtId="0" fontId="11" fillId="0" borderId="1" xfId="0" applyFont="1" applyBorder="1" applyAlignment="1">
      <alignment horizontal="center" vertical="center"/>
    </xf>
    <xf numFmtId="0" fontId="0" fillId="0" borderId="1" xfId="0" applyBorder="1" applyAlignment="1">
      <alignment horizontal="center" vertical="center"/>
    </xf>
    <xf numFmtId="0" fontId="11" fillId="0" borderId="1" xfId="0" applyFont="1" applyBorder="1" applyAlignment="1">
      <alignment horizontal="center" vertical="center" wrapText="1"/>
    </xf>
    <xf numFmtId="49" fontId="17" fillId="0" borderId="1" xfId="0" applyNumberFormat="1" applyFont="1" applyBorder="1" applyAlignment="1" applyProtection="1">
      <alignment vertical="top" wrapText="1" shrinkToFit="1"/>
      <protection locked="0"/>
    </xf>
    <xf numFmtId="57" fontId="0" fillId="0" borderId="1" xfId="0" applyNumberFormat="1" applyBorder="1" applyAlignment="1">
      <alignment horizontal="center" vertical="center"/>
    </xf>
    <xf numFmtId="0" fontId="5" fillId="0" borderId="1" xfId="0" applyFont="1" applyBorder="1">
      <alignment vertical="center"/>
    </xf>
    <xf numFmtId="178" fontId="17" fillId="0" borderId="1" xfId="0" applyNumberFormat="1" applyFont="1" applyBorder="1" applyAlignment="1" applyProtection="1">
      <alignment vertical="top"/>
      <protection locked="0"/>
    </xf>
    <xf numFmtId="0" fontId="11" fillId="0" borderId="0" xfId="0" applyFont="1" applyAlignment="1">
      <alignment horizontal="left" vertical="center"/>
    </xf>
    <xf numFmtId="0" fontId="0" fillId="0" borderId="1" xfId="0" applyBorder="1" applyAlignment="1">
      <alignment horizontal="center" vertical="center" wrapText="1"/>
    </xf>
    <xf numFmtId="178" fontId="0" fillId="0" borderId="1" xfId="0" applyNumberFormat="1" applyBorder="1">
      <alignment vertical="center"/>
    </xf>
    <xf numFmtId="0" fontId="0" fillId="0" borderId="1" xfId="0" applyBorder="1">
      <alignment vertical="center"/>
    </xf>
    <xf numFmtId="0" fontId="0" fillId="0" borderId="1" xfId="0" applyBorder="1" applyAlignment="1">
      <alignment vertical="top" wrapText="1" shrinkToFit="1"/>
    </xf>
    <xf numFmtId="0" fontId="0" fillId="0" borderId="1" xfId="0" applyBorder="1" applyAlignment="1">
      <alignment horizontal="center" vertical="center" wrapText="1" shrinkToFit="1"/>
    </xf>
    <xf numFmtId="0" fontId="0" fillId="0" borderId="1" xfId="0" applyBorder="1" applyAlignment="1">
      <alignment vertical="center" wrapText="1" shrinkToFit="1"/>
    </xf>
    <xf numFmtId="0" fontId="15" fillId="0" borderId="0" xfId="0" applyFont="1" applyAlignment="1">
      <alignment horizontal="left" vertical="center"/>
    </xf>
    <xf numFmtId="0" fontId="16" fillId="0" borderId="0" xfId="0" applyFont="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0" fillId="0" borderId="0" xfId="0" applyAlignment="1">
      <alignment horizontal="left" vertical="center" wrapText="1"/>
    </xf>
    <xf numFmtId="0" fontId="6" fillId="0" borderId="0" xfId="0" applyFont="1" applyAlignment="1">
      <alignment horizontal="left" vertical="center"/>
    </xf>
    <xf numFmtId="0" fontId="12" fillId="0" borderId="0" xfId="0" applyFont="1" applyAlignment="1">
      <alignment horizontal="center" vertical="center"/>
    </xf>
    <xf numFmtId="31" fontId="9" fillId="0" borderId="0" xfId="0" applyNumberFormat="1" applyFont="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10" fontId="9" fillId="0" borderId="3" xfId="0" applyNumberFormat="1" applyFont="1" applyBorder="1" applyAlignment="1">
      <alignment horizontal="center" vertical="center"/>
    </xf>
    <xf numFmtId="10" fontId="9" fillId="0" borderId="5" xfId="0" applyNumberFormat="1" applyFont="1" applyBorder="1" applyAlignment="1">
      <alignment horizontal="center" vertical="center"/>
    </xf>
    <xf numFmtId="10" fontId="9" fillId="0" borderId="4" xfId="0" applyNumberFormat="1" applyFont="1" applyBorder="1" applyAlignment="1">
      <alignment horizontal="center" vertical="center"/>
    </xf>
    <xf numFmtId="0" fontId="9" fillId="0" borderId="2"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0" xfId="0" applyFont="1" applyBorder="1" applyAlignment="1">
      <alignment horizontal="center" vertical="center"/>
    </xf>
    <xf numFmtId="0" fontId="9" fillId="0" borderId="12"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11" xfId="0" applyFont="1" applyBorder="1" applyAlignment="1">
      <alignment horizontal="center" vertical="center"/>
    </xf>
    <xf numFmtId="0" fontId="9" fillId="0" borderId="0" xfId="0" applyFont="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0" fontId="0" fillId="0" borderId="0" xfId="0" applyAlignment="1">
      <alignment horizontal="center"/>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10" fontId="6" fillId="0" borderId="1" xfId="0" applyNumberFormat="1" applyFont="1" applyBorder="1" applyAlignment="1">
      <alignment horizontal="center" vertical="center" wrapText="1"/>
    </xf>
    <xf numFmtId="0" fontId="6" fillId="0" borderId="2" xfId="0" applyFont="1" applyBorder="1" applyAlignment="1">
      <alignment horizontal="center" vertical="center" wrapText="1"/>
    </xf>
    <xf numFmtId="49" fontId="10" fillId="0" borderId="3" xfId="0" applyNumberFormat="1" applyFont="1" applyBorder="1" applyAlignment="1" applyProtection="1">
      <alignment horizontal="center" vertical="center" wrapText="1"/>
      <protection locked="0"/>
    </xf>
    <xf numFmtId="49" fontId="10" fillId="0" borderId="4" xfId="0" applyNumberFormat="1" applyFont="1" applyBorder="1" applyAlignment="1" applyProtection="1">
      <alignment horizontal="center" vertical="center" wrapText="1"/>
      <protection locked="0"/>
    </xf>
    <xf numFmtId="0" fontId="6" fillId="0" borderId="3" xfId="0" applyFont="1" applyBorder="1" applyAlignment="1">
      <alignment horizontal="center" vertical="center" wrapText="1" shrinkToFit="1"/>
    </xf>
    <xf numFmtId="0" fontId="6" fillId="0" borderId="4" xfId="0" applyFont="1" applyBorder="1" applyAlignment="1">
      <alignment horizontal="center" vertical="center" wrapText="1" shrinkToFit="1"/>
    </xf>
    <xf numFmtId="0" fontId="6" fillId="0" borderId="1" xfId="0" applyFont="1" applyBorder="1" applyAlignment="1">
      <alignment horizontal="left" vertical="top" wrapText="1" shrinkToFit="1"/>
    </xf>
    <xf numFmtId="0" fontId="8" fillId="0" borderId="0" xfId="0" applyFont="1" applyAlignment="1">
      <alignment horizontal="center" vertical="center"/>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0" xfId="0" applyFont="1" applyAlignment="1">
      <alignment horizontal="center" vertical="center" wrapText="1"/>
    </xf>
    <xf numFmtId="0" fontId="9" fillId="0" borderId="12" xfId="0" applyFont="1" applyBorder="1" applyAlignment="1">
      <alignment horizontal="center" vertical="center" wrapText="1"/>
    </xf>
    <xf numFmtId="0" fontId="9" fillId="0" borderId="13"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15" xfId="0" applyFont="1" applyBorder="1" applyAlignment="1">
      <alignment horizontal="center" vertical="center" wrapText="1"/>
    </xf>
    <xf numFmtId="0" fontId="14" fillId="0" borderId="0" xfId="0" applyFont="1" applyAlignment="1">
      <alignment horizontal="center" vertical="center"/>
    </xf>
    <xf numFmtId="0" fontId="11" fillId="0" borderId="0" xfId="0" applyFont="1" applyAlignment="1">
      <alignment horizontal="center"/>
    </xf>
    <xf numFmtId="0" fontId="0" fillId="0" borderId="0" xfId="0" applyAlignment="1">
      <alignment horizontal="left" vertical="center"/>
    </xf>
    <xf numFmtId="0" fontId="1" fillId="0" borderId="0" xfId="0" applyFont="1" applyAlignment="1">
      <alignment horizontal="center" vertical="center"/>
    </xf>
    <xf numFmtId="31" fontId="2" fillId="0" borderId="0" xfId="0" applyNumberFormat="1" applyFont="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10" fontId="2" fillId="0" borderId="3" xfId="0" applyNumberFormat="1" applyFont="1" applyBorder="1" applyAlignment="1">
      <alignment horizontal="center" vertical="center"/>
    </xf>
    <xf numFmtId="10" fontId="2" fillId="0" borderId="5" xfId="0" applyNumberFormat="1" applyFont="1" applyBorder="1" applyAlignment="1">
      <alignment horizontal="center" vertical="center"/>
    </xf>
    <xf numFmtId="10" fontId="2" fillId="0" borderId="4" xfId="0" applyNumberFormat="1" applyFont="1" applyBorder="1" applyAlignment="1">
      <alignment horizontal="center" vertical="center"/>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0" xfId="0" applyFont="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cellXfs>
  <cellStyles count="2">
    <cellStyle name="常规" xfId="0" builtinId="0"/>
    <cellStyle name="常规 4" xfId="1" xr:uid="{00000000-0005-0000-0000-00003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7"/>
  <sheetViews>
    <sheetView topLeftCell="A3" workbookViewId="0">
      <selection activeCell="B14" sqref="B14"/>
    </sheetView>
  </sheetViews>
  <sheetFormatPr defaultColWidth="9" defaultRowHeight="14.4" x14ac:dyDescent="0.25"/>
  <cols>
    <col min="1" max="1" width="7.109375" customWidth="1"/>
    <col min="2" max="2" width="38.21875" customWidth="1"/>
    <col min="3" max="3" width="12.44140625" customWidth="1"/>
    <col min="4" max="4" width="14.21875" customWidth="1"/>
    <col min="5" max="5" width="8.33203125" customWidth="1"/>
    <col min="6" max="6" width="11.109375" customWidth="1"/>
    <col min="7" max="8" width="10.5546875" customWidth="1"/>
    <col min="9" max="9" width="11.44140625" customWidth="1"/>
    <col min="10" max="10" width="12.5546875" customWidth="1"/>
    <col min="11" max="11" width="7.21875" customWidth="1"/>
    <col min="12" max="12" width="9.33203125" customWidth="1"/>
    <col min="13" max="13" width="12.77734375" customWidth="1"/>
    <col min="14" max="14" width="12.44140625" customWidth="1"/>
    <col min="15" max="15" width="7.5546875" customWidth="1"/>
  </cols>
  <sheetData>
    <row r="1" spans="1:15" ht="18" customHeight="1" x14ac:dyDescent="0.25">
      <c r="A1" s="81"/>
      <c r="B1" s="81"/>
    </row>
    <row r="2" spans="1:15" ht="28.05" customHeight="1" x14ac:dyDescent="0.25">
      <c r="A2" s="82" t="s">
        <v>0</v>
      </c>
      <c r="B2" s="82"/>
      <c r="C2" s="82"/>
      <c r="D2" s="82"/>
      <c r="E2" s="82"/>
      <c r="F2" s="82"/>
      <c r="G2" s="82"/>
      <c r="H2" s="82"/>
      <c r="I2" s="82"/>
      <c r="J2" s="82"/>
      <c r="K2" s="82"/>
      <c r="L2" s="82"/>
      <c r="M2" s="82"/>
      <c r="N2" s="82"/>
      <c r="O2" s="82"/>
    </row>
    <row r="3" spans="1:15" ht="24" customHeight="1" x14ac:dyDescent="0.25">
      <c r="A3" s="64" t="s">
        <v>1</v>
      </c>
      <c r="B3" s="64"/>
      <c r="C3" s="65"/>
      <c r="E3" s="65"/>
      <c r="F3" s="63"/>
      <c r="G3" s="83" t="s">
        <v>2</v>
      </c>
      <c r="H3" s="83"/>
      <c r="I3" s="83"/>
      <c r="J3" s="64"/>
      <c r="K3" s="64"/>
      <c r="L3" s="64"/>
      <c r="M3" s="64"/>
      <c r="N3" s="83" t="s">
        <v>3</v>
      </c>
      <c r="O3" s="83"/>
    </row>
    <row r="4" spans="1:15" ht="49.05" customHeight="1" x14ac:dyDescent="0.25">
      <c r="A4" s="66" t="s">
        <v>4</v>
      </c>
      <c r="B4" s="67" t="s">
        <v>5</v>
      </c>
      <c r="C4" s="67" t="s">
        <v>6</v>
      </c>
      <c r="D4" s="68" t="s">
        <v>7</v>
      </c>
      <c r="E4" s="68" t="s">
        <v>8</v>
      </c>
      <c r="F4" s="68" t="s">
        <v>9</v>
      </c>
      <c r="G4" s="68" t="s">
        <v>10</v>
      </c>
      <c r="H4" s="69" t="s">
        <v>11</v>
      </c>
      <c r="I4" s="68" t="s">
        <v>12</v>
      </c>
      <c r="J4" s="68" t="s">
        <v>13</v>
      </c>
      <c r="K4" s="75" t="s">
        <v>14</v>
      </c>
      <c r="L4" s="75" t="s">
        <v>15</v>
      </c>
      <c r="M4" s="75" t="s">
        <v>16</v>
      </c>
      <c r="N4" s="75" t="s">
        <v>17</v>
      </c>
      <c r="O4" s="68" t="s">
        <v>18</v>
      </c>
    </row>
    <row r="5" spans="1:15" ht="24" customHeight="1" x14ac:dyDescent="0.25">
      <c r="A5" s="67">
        <v>1</v>
      </c>
      <c r="B5" s="70" t="s">
        <v>19</v>
      </c>
      <c r="C5" s="71">
        <v>44562</v>
      </c>
      <c r="D5" s="71">
        <v>44896</v>
      </c>
      <c r="E5" s="72" t="s">
        <v>20</v>
      </c>
      <c r="F5" s="72" t="s">
        <v>21</v>
      </c>
      <c r="G5" s="73">
        <v>75</v>
      </c>
      <c r="H5" s="73">
        <v>61.885826999999999</v>
      </c>
      <c r="I5" s="76">
        <f t="shared" ref="I5:I25" si="0">G5-H5</f>
        <v>13.114173000000001</v>
      </c>
      <c r="J5" s="76">
        <f t="shared" ref="J5:J25" si="1">G5-H5</f>
        <v>13.114173000000001</v>
      </c>
      <c r="K5" s="76"/>
      <c r="L5" s="68" t="s">
        <v>22</v>
      </c>
      <c r="M5" s="68" t="s">
        <v>23</v>
      </c>
      <c r="N5" s="68" t="s">
        <v>23</v>
      </c>
      <c r="O5" s="77"/>
    </row>
    <row r="6" spans="1:15" ht="24" customHeight="1" x14ac:dyDescent="0.25">
      <c r="A6" s="67">
        <v>2</v>
      </c>
      <c r="B6" s="70" t="s">
        <v>24</v>
      </c>
      <c r="C6" s="71">
        <v>44562</v>
      </c>
      <c r="D6" s="71">
        <v>44896</v>
      </c>
      <c r="E6" s="72" t="s">
        <v>20</v>
      </c>
      <c r="F6" s="72" t="s">
        <v>21</v>
      </c>
      <c r="G6" s="73">
        <v>35</v>
      </c>
      <c r="H6" s="73"/>
      <c r="I6" s="76">
        <f t="shared" si="0"/>
        <v>35</v>
      </c>
      <c r="J6" s="76">
        <f t="shared" si="1"/>
        <v>35</v>
      </c>
      <c r="K6" s="76"/>
      <c r="L6" s="68" t="s">
        <v>22</v>
      </c>
      <c r="M6" s="68" t="s">
        <v>23</v>
      </c>
      <c r="N6" s="68" t="s">
        <v>23</v>
      </c>
      <c r="O6" s="78" t="s">
        <v>25</v>
      </c>
    </row>
    <row r="7" spans="1:15" ht="28.05" customHeight="1" x14ac:dyDescent="0.25">
      <c r="A7" s="67">
        <v>3</v>
      </c>
      <c r="B7" s="70" t="s">
        <v>26</v>
      </c>
      <c r="C7" s="71">
        <v>44563</v>
      </c>
      <c r="D7" s="71">
        <v>44897</v>
      </c>
      <c r="E7" s="72" t="s">
        <v>27</v>
      </c>
      <c r="F7" s="72" t="s">
        <v>21</v>
      </c>
      <c r="G7" s="73">
        <v>13</v>
      </c>
      <c r="H7" s="73">
        <v>12.999980000000001</v>
      </c>
      <c r="I7" s="76"/>
      <c r="J7" s="76">
        <f t="shared" si="1"/>
        <v>1.9999999999242846E-5</v>
      </c>
      <c r="K7" s="76"/>
      <c r="L7" s="68" t="s">
        <v>28</v>
      </c>
      <c r="M7" s="68" t="s">
        <v>23</v>
      </c>
      <c r="N7" s="68" t="s">
        <v>23</v>
      </c>
      <c r="O7" s="77"/>
    </row>
    <row r="8" spans="1:15" ht="24" customHeight="1" x14ac:dyDescent="0.25">
      <c r="A8" s="67">
        <v>4</v>
      </c>
      <c r="B8" s="70" t="s">
        <v>29</v>
      </c>
      <c r="C8" s="71">
        <v>44564</v>
      </c>
      <c r="D8" s="71">
        <v>44898</v>
      </c>
      <c r="E8" s="72" t="s">
        <v>20</v>
      </c>
      <c r="F8" s="72" t="s">
        <v>30</v>
      </c>
      <c r="G8" s="73">
        <v>120</v>
      </c>
      <c r="H8" s="73">
        <v>56.490243999999997</v>
      </c>
      <c r="I8" s="76">
        <f t="shared" si="0"/>
        <v>63.509756000000003</v>
      </c>
      <c r="J8" s="76">
        <f t="shared" si="1"/>
        <v>63.509756000000003</v>
      </c>
      <c r="K8" s="76"/>
      <c r="L8" s="68" t="s">
        <v>22</v>
      </c>
      <c r="M8" s="68" t="s">
        <v>23</v>
      </c>
      <c r="N8" s="68" t="s">
        <v>23</v>
      </c>
      <c r="O8" s="77"/>
    </row>
    <row r="9" spans="1:15" ht="24" customHeight="1" x14ac:dyDescent="0.25">
      <c r="A9" s="67">
        <v>5</v>
      </c>
      <c r="B9" s="70" t="s">
        <v>31</v>
      </c>
      <c r="C9" s="71">
        <v>44565</v>
      </c>
      <c r="D9" s="71">
        <v>44899</v>
      </c>
      <c r="E9" s="72" t="s">
        <v>20</v>
      </c>
      <c r="F9" s="72" t="s">
        <v>30</v>
      </c>
      <c r="G9" s="73">
        <v>734</v>
      </c>
      <c r="H9" s="73">
        <v>0</v>
      </c>
      <c r="I9" s="76">
        <f t="shared" si="0"/>
        <v>734</v>
      </c>
      <c r="J9" s="76">
        <f t="shared" si="1"/>
        <v>734</v>
      </c>
      <c r="K9" s="76"/>
      <c r="L9" s="79" t="s">
        <v>32</v>
      </c>
      <c r="M9" s="68" t="s">
        <v>23</v>
      </c>
      <c r="N9" s="68" t="s">
        <v>23</v>
      </c>
      <c r="O9" s="80" t="s">
        <v>32</v>
      </c>
    </row>
    <row r="10" spans="1:15" ht="27" customHeight="1" x14ac:dyDescent="0.25">
      <c r="A10" s="67">
        <v>6</v>
      </c>
      <c r="B10" s="70" t="s">
        <v>33</v>
      </c>
      <c r="C10" s="71">
        <v>44566</v>
      </c>
      <c r="D10" s="71">
        <v>44900</v>
      </c>
      <c r="E10" s="72" t="s">
        <v>27</v>
      </c>
      <c r="F10" s="72" t="s">
        <v>21</v>
      </c>
      <c r="G10" s="73">
        <v>10</v>
      </c>
      <c r="H10" s="73">
        <v>10</v>
      </c>
      <c r="I10" s="76">
        <f t="shared" si="0"/>
        <v>0</v>
      </c>
      <c r="J10" s="76">
        <f t="shared" si="1"/>
        <v>0</v>
      </c>
      <c r="K10" s="76"/>
      <c r="L10" s="68" t="s">
        <v>28</v>
      </c>
      <c r="M10" s="68" t="s">
        <v>23</v>
      </c>
      <c r="N10" s="68" t="s">
        <v>23</v>
      </c>
      <c r="O10" s="77"/>
    </row>
    <row r="11" spans="1:15" ht="24" customHeight="1" x14ac:dyDescent="0.25">
      <c r="A11" s="67">
        <v>7</v>
      </c>
      <c r="B11" s="70" t="s">
        <v>34</v>
      </c>
      <c r="C11" s="71">
        <v>44567</v>
      </c>
      <c r="D11" s="71">
        <v>44901</v>
      </c>
      <c r="E11" s="72" t="s">
        <v>35</v>
      </c>
      <c r="F11" s="72" t="s">
        <v>30</v>
      </c>
      <c r="G11" s="73">
        <v>17</v>
      </c>
      <c r="H11" s="73">
        <v>17</v>
      </c>
      <c r="I11" s="76">
        <f t="shared" si="0"/>
        <v>0</v>
      </c>
      <c r="J11" s="76">
        <f t="shared" si="1"/>
        <v>0</v>
      </c>
      <c r="K11" s="76"/>
      <c r="L11" s="68" t="s">
        <v>28</v>
      </c>
      <c r="M11" s="68" t="s">
        <v>23</v>
      </c>
      <c r="N11" s="68" t="s">
        <v>23</v>
      </c>
      <c r="O11" s="77"/>
    </row>
    <row r="12" spans="1:15" ht="24" customHeight="1" x14ac:dyDescent="0.25">
      <c r="A12" s="67">
        <v>8</v>
      </c>
      <c r="B12" s="70" t="s">
        <v>36</v>
      </c>
      <c r="C12" s="71">
        <v>44567</v>
      </c>
      <c r="D12" s="71">
        <v>44901</v>
      </c>
      <c r="E12" s="72" t="s">
        <v>35</v>
      </c>
      <c r="F12" s="72" t="s">
        <v>30</v>
      </c>
      <c r="G12" s="73">
        <v>21</v>
      </c>
      <c r="H12" s="73"/>
      <c r="I12" s="76">
        <f t="shared" si="0"/>
        <v>21</v>
      </c>
      <c r="J12" s="76">
        <f t="shared" si="1"/>
        <v>21</v>
      </c>
      <c r="K12" s="76"/>
      <c r="L12" s="68" t="s">
        <v>28</v>
      </c>
      <c r="M12" s="68" t="s">
        <v>23</v>
      </c>
      <c r="N12" s="68" t="s">
        <v>23</v>
      </c>
      <c r="O12" s="78" t="s">
        <v>25</v>
      </c>
    </row>
    <row r="13" spans="1:15" ht="24" customHeight="1" x14ac:dyDescent="0.25">
      <c r="A13" s="67">
        <v>9</v>
      </c>
      <c r="B13" s="70" t="s">
        <v>37</v>
      </c>
      <c r="C13" s="71">
        <v>44568</v>
      </c>
      <c r="D13" s="71">
        <v>44902</v>
      </c>
      <c r="E13" s="72" t="s">
        <v>27</v>
      </c>
      <c r="F13" s="72" t="s">
        <v>21</v>
      </c>
      <c r="G13" s="73">
        <v>225</v>
      </c>
      <c r="H13" s="73">
        <v>225</v>
      </c>
      <c r="I13" s="76">
        <f t="shared" si="0"/>
        <v>0</v>
      </c>
      <c r="J13" s="76">
        <f t="shared" si="1"/>
        <v>0</v>
      </c>
      <c r="K13" s="76"/>
      <c r="L13" s="68" t="s">
        <v>28</v>
      </c>
      <c r="M13" s="68" t="s">
        <v>23</v>
      </c>
      <c r="N13" s="68" t="s">
        <v>23</v>
      </c>
      <c r="O13" s="77"/>
    </row>
    <row r="14" spans="1:15" ht="24" customHeight="1" x14ac:dyDescent="0.25">
      <c r="A14" s="67">
        <v>10</v>
      </c>
      <c r="B14" s="70" t="s">
        <v>38</v>
      </c>
      <c r="C14" s="71">
        <v>44569</v>
      </c>
      <c r="D14" s="71">
        <v>44903</v>
      </c>
      <c r="E14" s="72" t="s">
        <v>27</v>
      </c>
      <c r="F14" s="72" t="s">
        <v>30</v>
      </c>
      <c r="G14" s="73">
        <v>110</v>
      </c>
      <c r="H14" s="73">
        <v>46.870699999999999</v>
      </c>
      <c r="I14" s="76">
        <f t="shared" si="0"/>
        <v>63.129300000000001</v>
      </c>
      <c r="J14" s="76">
        <f t="shared" si="1"/>
        <v>63.129300000000001</v>
      </c>
      <c r="K14" s="76"/>
      <c r="L14" s="68" t="s">
        <v>28</v>
      </c>
      <c r="M14" s="68" t="s">
        <v>23</v>
      </c>
      <c r="N14" s="68" t="s">
        <v>23</v>
      </c>
      <c r="O14" s="77"/>
    </row>
    <row r="15" spans="1:15" ht="24" customHeight="1" x14ac:dyDescent="0.25">
      <c r="A15" s="67">
        <v>11</v>
      </c>
      <c r="B15" s="70" t="s">
        <v>39</v>
      </c>
      <c r="C15" s="71">
        <v>44570</v>
      </c>
      <c r="D15" s="71">
        <v>44904</v>
      </c>
      <c r="E15" s="72" t="s">
        <v>35</v>
      </c>
      <c r="F15" s="72" t="s">
        <v>30</v>
      </c>
      <c r="G15" s="73">
        <v>10</v>
      </c>
      <c r="H15" s="73">
        <v>10</v>
      </c>
      <c r="I15" s="76">
        <f t="shared" si="0"/>
        <v>0</v>
      </c>
      <c r="J15" s="76">
        <f t="shared" si="1"/>
        <v>0</v>
      </c>
      <c r="K15" s="76"/>
      <c r="L15" s="68" t="s">
        <v>40</v>
      </c>
      <c r="M15" s="68" t="s">
        <v>23</v>
      </c>
      <c r="N15" s="68" t="s">
        <v>23</v>
      </c>
      <c r="O15" s="77"/>
    </row>
    <row r="16" spans="1:15" ht="24" customHeight="1" x14ac:dyDescent="0.25">
      <c r="A16" s="67">
        <v>12</v>
      </c>
      <c r="B16" s="70" t="s">
        <v>41</v>
      </c>
      <c r="C16" s="71">
        <v>44571</v>
      </c>
      <c r="D16" s="71">
        <v>44905</v>
      </c>
      <c r="E16" s="72" t="s">
        <v>20</v>
      </c>
      <c r="F16" s="72" t="s">
        <v>30</v>
      </c>
      <c r="G16" s="73">
        <v>141</v>
      </c>
      <c r="H16" s="73">
        <v>141</v>
      </c>
      <c r="I16" s="76">
        <f t="shared" si="0"/>
        <v>0</v>
      </c>
      <c r="J16" s="76">
        <f t="shared" si="1"/>
        <v>0</v>
      </c>
      <c r="K16" s="76"/>
      <c r="L16" s="68" t="s">
        <v>40</v>
      </c>
      <c r="M16" s="68" t="s">
        <v>23</v>
      </c>
      <c r="N16" s="68" t="s">
        <v>23</v>
      </c>
      <c r="O16" s="77"/>
    </row>
    <row r="17" spans="1:15" ht="24" customHeight="1" x14ac:dyDescent="0.25">
      <c r="A17" s="67">
        <v>13</v>
      </c>
      <c r="B17" s="70" t="s">
        <v>42</v>
      </c>
      <c r="C17" s="71">
        <v>44572</v>
      </c>
      <c r="D17" s="71">
        <v>44906</v>
      </c>
      <c r="E17" s="72" t="s">
        <v>35</v>
      </c>
      <c r="F17" s="72" t="s">
        <v>30</v>
      </c>
      <c r="G17" s="73">
        <v>10</v>
      </c>
      <c r="H17" s="73">
        <v>0</v>
      </c>
      <c r="I17" s="76">
        <f t="shared" si="0"/>
        <v>10</v>
      </c>
      <c r="J17" s="76">
        <f t="shared" si="1"/>
        <v>10</v>
      </c>
      <c r="K17" s="76"/>
      <c r="L17" s="68" t="s">
        <v>22</v>
      </c>
      <c r="M17" s="68" t="s">
        <v>23</v>
      </c>
      <c r="N17" s="68" t="s">
        <v>23</v>
      </c>
      <c r="O17" s="77"/>
    </row>
    <row r="18" spans="1:15" ht="25.95" customHeight="1" x14ac:dyDescent="0.25">
      <c r="A18" s="67">
        <v>14</v>
      </c>
      <c r="B18" s="70" t="s">
        <v>43</v>
      </c>
      <c r="C18" s="71">
        <v>44573</v>
      </c>
      <c r="D18" s="71">
        <v>44907</v>
      </c>
      <c r="E18" s="72" t="s">
        <v>27</v>
      </c>
      <c r="F18" s="72" t="s">
        <v>21</v>
      </c>
      <c r="G18" s="73">
        <v>800</v>
      </c>
      <c r="H18" s="73">
        <v>349.10801600000002</v>
      </c>
      <c r="I18" s="76">
        <f t="shared" si="0"/>
        <v>450.89198399999998</v>
      </c>
      <c r="J18" s="76">
        <f t="shared" si="1"/>
        <v>450.89198399999998</v>
      </c>
      <c r="K18" s="76"/>
      <c r="L18" s="68" t="s">
        <v>28</v>
      </c>
      <c r="M18" s="68" t="s">
        <v>23</v>
      </c>
      <c r="N18" s="68" t="s">
        <v>23</v>
      </c>
      <c r="O18" s="77"/>
    </row>
    <row r="19" spans="1:15" ht="24" customHeight="1" x14ac:dyDescent="0.25">
      <c r="A19" s="67">
        <v>15</v>
      </c>
      <c r="B19" s="70" t="s">
        <v>44</v>
      </c>
      <c r="C19" s="71">
        <v>44574</v>
      </c>
      <c r="D19" s="71">
        <v>44908</v>
      </c>
      <c r="E19" s="72" t="s">
        <v>20</v>
      </c>
      <c r="F19" s="72" t="s">
        <v>30</v>
      </c>
      <c r="G19" s="73">
        <v>22.774373000000001</v>
      </c>
      <c r="H19" s="73">
        <v>22.774373000000001</v>
      </c>
      <c r="I19" s="76">
        <f t="shared" si="0"/>
        <v>0</v>
      </c>
      <c r="J19" s="76">
        <f t="shared" si="1"/>
        <v>0</v>
      </c>
      <c r="K19" s="76"/>
      <c r="L19" s="68" t="s">
        <v>40</v>
      </c>
      <c r="M19" s="68" t="s">
        <v>23</v>
      </c>
      <c r="N19" s="68" t="s">
        <v>23</v>
      </c>
      <c r="O19" s="77"/>
    </row>
    <row r="20" spans="1:15" ht="24" customHeight="1" x14ac:dyDescent="0.25">
      <c r="A20" s="67">
        <v>16</v>
      </c>
      <c r="B20" s="70" t="s">
        <v>45</v>
      </c>
      <c r="C20" s="71">
        <v>44575</v>
      </c>
      <c r="D20" s="71">
        <v>44909</v>
      </c>
      <c r="E20" s="72" t="s">
        <v>27</v>
      </c>
      <c r="F20" s="72" t="s">
        <v>30</v>
      </c>
      <c r="G20" s="73">
        <v>26.027732</v>
      </c>
      <c r="H20" s="73">
        <v>26.027732</v>
      </c>
      <c r="I20" s="76">
        <f t="shared" si="0"/>
        <v>0</v>
      </c>
      <c r="J20" s="76">
        <f t="shared" si="1"/>
        <v>0</v>
      </c>
      <c r="K20" s="76"/>
      <c r="L20" s="68" t="s">
        <v>28</v>
      </c>
      <c r="M20" s="68" t="s">
        <v>23</v>
      </c>
      <c r="N20" s="68" t="s">
        <v>23</v>
      </c>
      <c r="O20" s="77"/>
    </row>
    <row r="21" spans="1:15" ht="28.05" customHeight="1" x14ac:dyDescent="0.25">
      <c r="A21" s="67">
        <v>17</v>
      </c>
      <c r="B21" s="70" t="s">
        <v>46</v>
      </c>
      <c r="C21" s="71">
        <v>44576</v>
      </c>
      <c r="D21" s="71">
        <v>44910</v>
      </c>
      <c r="E21" s="72" t="s">
        <v>20</v>
      </c>
      <c r="F21" s="72" t="s">
        <v>30</v>
      </c>
      <c r="G21" s="73">
        <v>1000</v>
      </c>
      <c r="H21" s="73">
        <v>952.61010099999999</v>
      </c>
      <c r="I21" s="76">
        <f t="shared" si="0"/>
        <v>47.389899000000014</v>
      </c>
      <c r="J21" s="76">
        <f t="shared" si="1"/>
        <v>47.389899000000014</v>
      </c>
      <c r="K21" s="76"/>
      <c r="L21" s="68" t="s">
        <v>40</v>
      </c>
      <c r="M21" s="68" t="s">
        <v>23</v>
      </c>
      <c r="N21" s="68" t="s">
        <v>23</v>
      </c>
      <c r="O21" s="77"/>
    </row>
    <row r="22" spans="1:15" ht="24" customHeight="1" x14ac:dyDescent="0.25">
      <c r="A22" s="67">
        <v>18</v>
      </c>
      <c r="B22" s="70" t="s">
        <v>47</v>
      </c>
      <c r="C22" s="71">
        <v>44577</v>
      </c>
      <c r="D22" s="71">
        <v>44911</v>
      </c>
      <c r="E22" s="72" t="s">
        <v>20</v>
      </c>
      <c r="F22" s="72" t="s">
        <v>30</v>
      </c>
      <c r="G22" s="73">
        <v>94.818211000000005</v>
      </c>
      <c r="H22" s="73">
        <v>94.803702000000001</v>
      </c>
      <c r="I22" s="76">
        <f t="shared" si="0"/>
        <v>1.450900000000388E-2</v>
      </c>
      <c r="J22" s="76">
        <f t="shared" si="1"/>
        <v>1.450900000000388E-2</v>
      </c>
      <c r="K22" s="76"/>
      <c r="L22" s="68" t="s">
        <v>40</v>
      </c>
      <c r="M22" s="68" t="s">
        <v>23</v>
      </c>
      <c r="N22" s="68" t="s">
        <v>23</v>
      </c>
      <c r="O22" s="77"/>
    </row>
    <row r="23" spans="1:15" ht="24" customHeight="1" x14ac:dyDescent="0.25">
      <c r="A23" s="67">
        <v>19</v>
      </c>
      <c r="B23" s="70" t="s">
        <v>48</v>
      </c>
      <c r="C23" s="71">
        <v>44578</v>
      </c>
      <c r="D23" s="71">
        <v>44912</v>
      </c>
      <c r="E23" s="72" t="s">
        <v>20</v>
      </c>
      <c r="F23" s="72" t="s">
        <v>30</v>
      </c>
      <c r="G23" s="73">
        <v>222.719852</v>
      </c>
      <c r="H23" s="73">
        <v>222.719852</v>
      </c>
      <c r="I23" s="76">
        <f t="shared" si="0"/>
        <v>0</v>
      </c>
      <c r="J23" s="76">
        <f t="shared" si="1"/>
        <v>0</v>
      </c>
      <c r="K23" s="76"/>
      <c r="L23" s="68" t="s">
        <v>40</v>
      </c>
      <c r="M23" s="68" t="s">
        <v>23</v>
      </c>
      <c r="N23" s="68" t="s">
        <v>23</v>
      </c>
      <c r="O23" s="77"/>
    </row>
    <row r="24" spans="1:15" ht="24" customHeight="1" x14ac:dyDescent="0.25">
      <c r="A24" s="67">
        <v>20</v>
      </c>
      <c r="B24" s="70" t="s">
        <v>49</v>
      </c>
      <c r="C24" s="71">
        <v>44579</v>
      </c>
      <c r="D24" s="71">
        <v>44913</v>
      </c>
      <c r="E24" s="72" t="s">
        <v>20</v>
      </c>
      <c r="F24" s="72" t="s">
        <v>30</v>
      </c>
      <c r="G24" s="73">
        <v>5</v>
      </c>
      <c r="H24" s="73">
        <v>5</v>
      </c>
      <c r="I24" s="76">
        <f t="shared" si="0"/>
        <v>0</v>
      </c>
      <c r="J24" s="76">
        <f t="shared" si="1"/>
        <v>0</v>
      </c>
      <c r="K24" s="76"/>
      <c r="L24" s="68" t="s">
        <v>40</v>
      </c>
      <c r="M24" s="68" t="s">
        <v>23</v>
      </c>
      <c r="N24" s="68" t="s">
        <v>23</v>
      </c>
      <c r="O24" s="77"/>
    </row>
    <row r="25" spans="1:15" ht="24" customHeight="1" x14ac:dyDescent="0.25">
      <c r="A25" s="67">
        <v>21</v>
      </c>
      <c r="B25" s="70" t="s">
        <v>50</v>
      </c>
      <c r="C25" s="71">
        <v>44580</v>
      </c>
      <c r="D25" s="71">
        <v>44914</v>
      </c>
      <c r="E25" s="72" t="s">
        <v>20</v>
      </c>
      <c r="F25" s="72" t="s">
        <v>30</v>
      </c>
      <c r="G25" s="73">
        <v>48.533735999999998</v>
      </c>
      <c r="H25" s="73">
        <v>48.533735999999998</v>
      </c>
      <c r="I25" s="76">
        <f t="shared" si="0"/>
        <v>0</v>
      </c>
      <c r="J25" s="76">
        <f t="shared" si="1"/>
        <v>0</v>
      </c>
      <c r="K25" s="76"/>
      <c r="L25" s="68" t="s">
        <v>40</v>
      </c>
      <c r="M25" s="68" t="s">
        <v>23</v>
      </c>
      <c r="N25" s="68" t="s">
        <v>23</v>
      </c>
      <c r="O25" s="77"/>
    </row>
    <row r="26" spans="1:15" ht="18" customHeight="1" x14ac:dyDescent="0.25">
      <c r="A26" s="84" t="s">
        <v>51</v>
      </c>
      <c r="B26" s="84"/>
      <c r="C26" s="84"/>
      <c r="D26" s="84"/>
      <c r="E26" s="84"/>
      <c r="F26" s="84"/>
      <c r="G26" s="84"/>
      <c r="H26" s="84"/>
      <c r="I26" s="84"/>
      <c r="J26" s="84"/>
      <c r="K26" s="84"/>
      <c r="L26" s="74"/>
      <c r="M26" s="74"/>
      <c r="N26" s="74"/>
    </row>
    <row r="27" spans="1:15" ht="45" customHeight="1" x14ac:dyDescent="0.25">
      <c r="A27" s="85" t="s">
        <v>52</v>
      </c>
      <c r="B27" s="85"/>
      <c r="C27" s="85"/>
      <c r="D27" s="85"/>
      <c r="E27" s="85"/>
      <c r="F27" s="85"/>
      <c r="G27" s="85"/>
      <c r="H27" s="85"/>
      <c r="I27" s="85"/>
      <c r="J27" s="85"/>
      <c r="K27" s="85"/>
      <c r="L27" s="85"/>
      <c r="M27" s="85"/>
      <c r="N27" s="85"/>
      <c r="O27" s="85"/>
    </row>
  </sheetData>
  <mergeCells count="6">
    <mergeCell ref="A27:O27"/>
    <mergeCell ref="A1:B1"/>
    <mergeCell ref="A2:O2"/>
    <mergeCell ref="G3:I3"/>
    <mergeCell ref="N3:O3"/>
    <mergeCell ref="A26:K26"/>
  </mergeCells>
  <phoneticPr fontId="19" type="noConversion"/>
  <dataValidations count="2">
    <dataValidation type="list" allowBlank="1" showInputMessage="1" showErrorMessage="1" sqref="E5 E6 E8 E9 E16 E19 E21 E22 E23 E24 E25" xr:uid="{00000000-0002-0000-0000-000000000000}">
      <formula1>"中央资金  ,省级资金,州本级资金"</formula1>
    </dataValidation>
    <dataValidation type="list" allowBlank="1" showInputMessage="1" showErrorMessage="1" sqref="F5 F6 F7 F10 F13 F18" xr:uid="{00000000-0002-0000-0000-000001000000}">
      <formula1>"一般公共预算,政府性基金预算,社保基金预算,国有资本经营预算"</formula1>
    </dataValidation>
  </dataValidations>
  <printOptions horizontalCentered="1"/>
  <pageMargins left="0.62986111111111098" right="0.23611111111111099" top="0.47222222222222199" bottom="0.23611111111111099" header="0.5" footer="0.5"/>
  <pageSetup paperSize="9" scale="75"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34"/>
  <sheetViews>
    <sheetView workbookViewId="0">
      <selection activeCell="D26" sqref="D26"/>
    </sheetView>
  </sheetViews>
  <sheetFormatPr defaultColWidth="8.5546875" defaultRowHeight="15" customHeight="1" x14ac:dyDescent="0.25"/>
  <cols>
    <col min="1" max="1" width="8.5546875" style="35" customWidth="1"/>
    <col min="2" max="2" width="7.21875" style="35" customWidth="1"/>
    <col min="3" max="3" width="8.5546875" style="35" customWidth="1"/>
    <col min="4" max="4" width="17.44140625" style="35" customWidth="1"/>
    <col min="5" max="5" width="10.77734375" style="35" customWidth="1"/>
    <col min="6" max="6" width="11.109375" style="35" customWidth="1"/>
    <col min="7" max="7" width="3.77734375" style="35" customWidth="1"/>
    <col min="8" max="8" width="3.33203125" style="35" customWidth="1"/>
    <col min="9" max="9" width="10.21875" style="35" customWidth="1"/>
    <col min="10" max="10" width="8.5546875" style="35" customWidth="1"/>
    <col min="11" max="16384" width="8.5546875" style="35"/>
  </cols>
  <sheetData>
    <row r="1" spans="1:9" ht="15" customHeight="1" x14ac:dyDescent="0.25">
      <c r="A1" s="86" t="s">
        <v>53</v>
      </c>
      <c r="B1" s="86"/>
    </row>
    <row r="2" spans="1:9" ht="15" customHeight="1" x14ac:dyDescent="0.25">
      <c r="A2" s="87" t="s">
        <v>54</v>
      </c>
      <c r="B2" s="87"/>
      <c r="C2" s="87"/>
      <c r="D2" s="87"/>
      <c r="E2" s="87"/>
      <c r="F2" s="87"/>
      <c r="G2" s="87"/>
      <c r="H2" s="87"/>
      <c r="I2" s="87"/>
    </row>
    <row r="3" spans="1:9" ht="15" customHeight="1" x14ac:dyDescent="0.25">
      <c r="A3" s="36"/>
      <c r="B3" s="36"/>
      <c r="C3" s="36"/>
      <c r="E3" s="61" t="s">
        <v>55</v>
      </c>
      <c r="F3" s="36"/>
      <c r="G3" s="36"/>
      <c r="H3" s="36"/>
      <c r="I3" s="36"/>
    </row>
    <row r="4" spans="1:9" ht="15" customHeight="1" x14ac:dyDescent="0.25">
      <c r="A4" s="36" t="s">
        <v>56</v>
      </c>
      <c r="B4" s="36"/>
      <c r="C4" s="36"/>
      <c r="D4" s="36"/>
      <c r="E4" s="36"/>
      <c r="F4" s="36"/>
      <c r="G4" s="36" t="s">
        <v>57</v>
      </c>
      <c r="H4" s="88">
        <v>45033</v>
      </c>
      <c r="I4" s="88"/>
    </row>
    <row r="5" spans="1:9" ht="15" customHeight="1" x14ac:dyDescent="0.25">
      <c r="A5" s="37" t="s">
        <v>5</v>
      </c>
      <c r="B5" s="89" t="s">
        <v>58</v>
      </c>
      <c r="C5" s="89"/>
      <c r="D5" s="89"/>
      <c r="E5" s="89"/>
      <c r="F5" s="89"/>
      <c r="G5" s="89"/>
      <c r="H5" s="89"/>
      <c r="I5" s="89"/>
    </row>
    <row r="6" spans="1:9" ht="15" customHeight="1" x14ac:dyDescent="0.25">
      <c r="A6" s="39" t="s">
        <v>59</v>
      </c>
      <c r="B6" s="90" t="s">
        <v>60</v>
      </c>
      <c r="C6" s="90"/>
      <c r="D6" s="90"/>
      <c r="E6" s="38" t="s">
        <v>61</v>
      </c>
      <c r="F6" s="90" t="s">
        <v>62</v>
      </c>
      <c r="G6" s="90"/>
      <c r="H6" s="90"/>
      <c r="I6" s="90"/>
    </row>
    <row r="7" spans="1:9" ht="15" customHeight="1" x14ac:dyDescent="0.25">
      <c r="A7" s="97" t="s">
        <v>63</v>
      </c>
      <c r="B7" s="91" t="s">
        <v>8</v>
      </c>
      <c r="C7" s="92"/>
      <c r="D7" s="38" t="s">
        <v>64</v>
      </c>
      <c r="E7" s="42" t="s">
        <v>65</v>
      </c>
      <c r="F7" s="38" t="s">
        <v>66</v>
      </c>
      <c r="G7" s="91" t="s">
        <v>67</v>
      </c>
      <c r="H7" s="93"/>
      <c r="I7" s="92"/>
    </row>
    <row r="8" spans="1:9" ht="15" customHeight="1" x14ac:dyDescent="0.25">
      <c r="A8" s="98"/>
      <c r="B8" s="89" t="s">
        <v>68</v>
      </c>
      <c r="C8" s="89"/>
      <c r="D8" s="38">
        <v>75</v>
      </c>
      <c r="E8" s="38">
        <v>35</v>
      </c>
      <c r="F8" s="62">
        <v>61.885826999999999</v>
      </c>
      <c r="G8" s="94">
        <v>0.56259999999999999</v>
      </c>
      <c r="H8" s="95"/>
      <c r="I8" s="96"/>
    </row>
    <row r="9" spans="1:9" ht="15" customHeight="1" x14ac:dyDescent="0.25">
      <c r="A9" s="98"/>
      <c r="B9" s="89" t="s">
        <v>69</v>
      </c>
      <c r="C9" s="89"/>
      <c r="D9" s="38">
        <v>75</v>
      </c>
      <c r="E9" s="38">
        <v>35</v>
      </c>
      <c r="F9" s="62">
        <v>61.885826999999999</v>
      </c>
      <c r="G9" s="94">
        <v>0.56259999999999999</v>
      </c>
      <c r="H9" s="95"/>
      <c r="I9" s="96"/>
    </row>
    <row r="10" spans="1:9" ht="15" customHeight="1" x14ac:dyDescent="0.25">
      <c r="A10" s="98"/>
      <c r="B10" s="89" t="s">
        <v>70</v>
      </c>
      <c r="C10" s="89"/>
      <c r="D10" s="38"/>
      <c r="E10" s="37"/>
      <c r="F10" s="38"/>
      <c r="G10" s="91" t="s">
        <v>71</v>
      </c>
      <c r="H10" s="93"/>
      <c r="I10" s="92"/>
    </row>
    <row r="11" spans="1:9" ht="15" customHeight="1" x14ac:dyDescent="0.25">
      <c r="A11" s="98"/>
      <c r="B11" s="89" t="s">
        <v>72</v>
      </c>
      <c r="C11" s="89"/>
      <c r="D11" s="38">
        <v>75</v>
      </c>
      <c r="E11" s="38">
        <v>35</v>
      </c>
      <c r="F11" s="62">
        <v>61.885826999999999</v>
      </c>
      <c r="G11" s="94">
        <v>0.56259999999999999</v>
      </c>
      <c r="H11" s="95"/>
      <c r="I11" s="96"/>
    </row>
    <row r="12" spans="1:9" ht="15" customHeight="1" x14ac:dyDescent="0.25">
      <c r="A12" s="99"/>
      <c r="B12" s="89" t="s">
        <v>73</v>
      </c>
      <c r="C12" s="89"/>
      <c r="D12" s="38"/>
      <c r="E12" s="37"/>
      <c r="F12" s="38"/>
      <c r="G12" s="91" t="s">
        <v>71</v>
      </c>
      <c r="H12" s="93"/>
      <c r="I12" s="92"/>
    </row>
    <row r="13" spans="1:9" ht="15" customHeight="1" x14ac:dyDescent="0.25">
      <c r="A13" s="97" t="s">
        <v>74</v>
      </c>
      <c r="B13" s="89" t="s">
        <v>75</v>
      </c>
      <c r="C13" s="89"/>
      <c r="D13" s="89"/>
      <c r="E13" s="89" t="s">
        <v>76</v>
      </c>
      <c r="F13" s="89"/>
      <c r="G13" s="89"/>
      <c r="H13" s="89"/>
      <c r="I13" s="89"/>
    </row>
    <row r="14" spans="1:9" ht="15" customHeight="1" x14ac:dyDescent="0.25">
      <c r="A14" s="98"/>
      <c r="B14" s="102" t="s">
        <v>77</v>
      </c>
      <c r="C14" s="103"/>
      <c r="D14" s="100"/>
      <c r="E14" s="89" t="s">
        <v>78</v>
      </c>
      <c r="F14" s="89"/>
      <c r="G14" s="89"/>
      <c r="H14" s="89"/>
      <c r="I14" s="89"/>
    </row>
    <row r="15" spans="1:9" ht="12" customHeight="1" x14ac:dyDescent="0.25">
      <c r="A15" s="98"/>
      <c r="B15" s="104"/>
      <c r="C15" s="105"/>
      <c r="D15" s="101"/>
      <c r="E15" s="89"/>
      <c r="F15" s="89"/>
      <c r="G15" s="89"/>
      <c r="H15" s="89"/>
      <c r="I15" s="89"/>
    </row>
    <row r="16" spans="1:9" ht="15" hidden="1" customHeight="1" x14ac:dyDescent="0.25">
      <c r="A16" s="98"/>
      <c r="B16" s="104"/>
      <c r="C16" s="105"/>
      <c r="D16" s="101"/>
      <c r="E16" s="89"/>
      <c r="F16" s="89"/>
      <c r="G16" s="89"/>
      <c r="H16" s="89"/>
      <c r="I16" s="89"/>
    </row>
    <row r="17" spans="1:9" ht="15" hidden="1" customHeight="1" x14ac:dyDescent="0.25">
      <c r="A17" s="99"/>
      <c r="B17" s="106"/>
      <c r="C17" s="107"/>
      <c r="D17" s="108"/>
      <c r="E17" s="89"/>
      <c r="F17" s="89"/>
      <c r="G17" s="89"/>
      <c r="H17" s="89"/>
      <c r="I17" s="89"/>
    </row>
    <row r="18" spans="1:9" ht="15" customHeight="1" x14ac:dyDescent="0.25">
      <c r="A18" s="89" t="s">
        <v>79</v>
      </c>
      <c r="B18" s="38" t="s">
        <v>80</v>
      </c>
      <c r="C18" s="38" t="s">
        <v>81</v>
      </c>
      <c r="D18" s="38" t="s">
        <v>82</v>
      </c>
      <c r="E18" s="38" t="s">
        <v>83</v>
      </c>
      <c r="F18" s="38" t="s">
        <v>84</v>
      </c>
      <c r="G18" s="38" t="s">
        <v>85</v>
      </c>
      <c r="H18" s="38" t="s">
        <v>86</v>
      </c>
      <c r="I18" s="37" t="s">
        <v>87</v>
      </c>
    </row>
    <row r="19" spans="1:9" ht="43.05" customHeight="1" x14ac:dyDescent="0.25">
      <c r="A19" s="89"/>
      <c r="B19" s="90" t="s">
        <v>88</v>
      </c>
      <c r="C19" s="92" t="s">
        <v>89</v>
      </c>
      <c r="D19" s="43" t="s">
        <v>90</v>
      </c>
      <c r="E19" s="47" t="s">
        <v>91</v>
      </c>
      <c r="F19" s="21" t="s">
        <v>92</v>
      </c>
      <c r="G19" s="38">
        <v>10</v>
      </c>
      <c r="H19" s="38">
        <v>5</v>
      </c>
      <c r="I19" s="39" t="s">
        <v>93</v>
      </c>
    </row>
    <row r="20" spans="1:9" ht="15" customHeight="1" x14ac:dyDescent="0.25">
      <c r="A20" s="89"/>
      <c r="B20" s="90"/>
      <c r="C20" s="92"/>
      <c r="D20" s="43" t="s">
        <v>94</v>
      </c>
      <c r="E20" s="47" t="s">
        <v>95</v>
      </c>
      <c r="F20" s="21" t="s">
        <v>96</v>
      </c>
      <c r="G20" s="38">
        <v>10</v>
      </c>
      <c r="H20" s="38">
        <v>10</v>
      </c>
      <c r="I20" s="37"/>
    </row>
    <row r="21" spans="1:9" ht="15" customHeight="1" x14ac:dyDescent="0.25">
      <c r="A21" s="89"/>
      <c r="B21" s="90"/>
      <c r="C21" s="92"/>
      <c r="D21" s="43" t="s">
        <v>97</v>
      </c>
      <c r="E21" s="47" t="s">
        <v>98</v>
      </c>
      <c r="F21" s="46">
        <v>1</v>
      </c>
      <c r="G21" s="38">
        <v>10</v>
      </c>
      <c r="H21" s="38">
        <v>10</v>
      </c>
      <c r="I21" s="37"/>
    </row>
    <row r="22" spans="1:9" ht="15" customHeight="1" x14ac:dyDescent="0.25">
      <c r="A22" s="89"/>
      <c r="B22" s="90"/>
      <c r="C22" s="100" t="s">
        <v>99</v>
      </c>
      <c r="D22" s="43" t="s">
        <v>100</v>
      </c>
      <c r="E22" s="47" t="s">
        <v>101</v>
      </c>
      <c r="F22" s="46">
        <v>1</v>
      </c>
      <c r="G22" s="38">
        <v>4</v>
      </c>
      <c r="H22" s="38">
        <v>4</v>
      </c>
      <c r="I22" s="37"/>
    </row>
    <row r="23" spans="1:9" ht="15" customHeight="1" x14ac:dyDescent="0.25">
      <c r="A23" s="89"/>
      <c r="B23" s="90"/>
      <c r="C23" s="101"/>
      <c r="D23" s="43" t="s">
        <v>102</v>
      </c>
      <c r="E23" s="47" t="s">
        <v>98</v>
      </c>
      <c r="F23" s="46">
        <v>0.98</v>
      </c>
      <c r="G23" s="38">
        <v>4</v>
      </c>
      <c r="H23" s="38">
        <v>4</v>
      </c>
      <c r="I23" s="37"/>
    </row>
    <row r="24" spans="1:9" ht="15" customHeight="1" x14ac:dyDescent="0.25">
      <c r="A24" s="89"/>
      <c r="B24" s="90"/>
      <c r="C24" s="101"/>
      <c r="D24" s="43" t="s">
        <v>103</v>
      </c>
      <c r="E24" s="47" t="s">
        <v>104</v>
      </c>
      <c r="F24" s="46">
        <v>0.98</v>
      </c>
      <c r="G24" s="38">
        <v>2</v>
      </c>
      <c r="H24" s="38">
        <v>2</v>
      </c>
      <c r="I24" s="37"/>
    </row>
    <row r="25" spans="1:9" ht="30" customHeight="1" x14ac:dyDescent="0.25">
      <c r="A25" s="89"/>
      <c r="B25" s="90"/>
      <c r="C25" s="100" t="s">
        <v>105</v>
      </c>
      <c r="D25" s="43" t="s">
        <v>106</v>
      </c>
      <c r="E25" s="47" t="s">
        <v>107</v>
      </c>
      <c r="F25" s="46" t="s">
        <v>108</v>
      </c>
      <c r="G25" s="38">
        <v>3</v>
      </c>
      <c r="H25" s="38">
        <v>3</v>
      </c>
      <c r="I25" s="37"/>
    </row>
    <row r="26" spans="1:9" ht="28.05" customHeight="1" x14ac:dyDescent="0.25">
      <c r="A26" s="89"/>
      <c r="B26" s="90"/>
      <c r="C26" s="101"/>
      <c r="D26" s="37" t="s">
        <v>109</v>
      </c>
      <c r="E26" s="47" t="s">
        <v>110</v>
      </c>
      <c r="F26" s="46">
        <v>1</v>
      </c>
      <c r="G26" s="38">
        <v>2</v>
      </c>
      <c r="H26" s="38">
        <v>2</v>
      </c>
      <c r="I26" s="37"/>
    </row>
    <row r="27" spans="1:9" ht="15" customHeight="1" x14ac:dyDescent="0.25">
      <c r="A27" s="89"/>
      <c r="B27" s="90"/>
      <c r="C27" s="100" t="s">
        <v>111</v>
      </c>
      <c r="D27" s="37" t="s">
        <v>112</v>
      </c>
      <c r="E27" s="47" t="s">
        <v>113</v>
      </c>
      <c r="F27" s="21" t="s">
        <v>114</v>
      </c>
      <c r="G27" s="38">
        <v>3</v>
      </c>
      <c r="H27" s="38">
        <v>3</v>
      </c>
      <c r="I27" s="37"/>
    </row>
    <row r="28" spans="1:9" ht="27" customHeight="1" x14ac:dyDescent="0.25">
      <c r="A28" s="89"/>
      <c r="B28" s="90"/>
      <c r="C28" s="101"/>
      <c r="D28" s="43" t="s">
        <v>115</v>
      </c>
      <c r="E28" s="47" t="s">
        <v>116</v>
      </c>
      <c r="F28" s="21" t="s">
        <v>96</v>
      </c>
      <c r="G28" s="38">
        <v>2</v>
      </c>
      <c r="H28" s="38">
        <v>2</v>
      </c>
      <c r="I28" s="37"/>
    </row>
    <row r="29" spans="1:9" ht="15" customHeight="1" x14ac:dyDescent="0.25">
      <c r="A29" s="89"/>
      <c r="B29" s="98" t="s">
        <v>117</v>
      </c>
      <c r="C29" s="92" t="s">
        <v>118</v>
      </c>
      <c r="D29" s="43" t="s">
        <v>119</v>
      </c>
      <c r="E29" s="47" t="s">
        <v>120</v>
      </c>
      <c r="F29" s="21" t="s">
        <v>108</v>
      </c>
      <c r="G29" s="38">
        <v>15</v>
      </c>
      <c r="H29" s="38">
        <v>15</v>
      </c>
      <c r="I29" s="37"/>
    </row>
    <row r="30" spans="1:9" ht="15" customHeight="1" x14ac:dyDescent="0.25">
      <c r="A30" s="89"/>
      <c r="B30" s="98"/>
      <c r="C30" s="92"/>
      <c r="D30" s="43" t="s">
        <v>121</v>
      </c>
      <c r="E30" s="48" t="s">
        <v>122</v>
      </c>
      <c r="F30" s="21" t="s">
        <v>108</v>
      </c>
      <c r="G30" s="38">
        <v>15</v>
      </c>
      <c r="H30" s="38">
        <v>15</v>
      </c>
      <c r="I30" s="37"/>
    </row>
    <row r="31" spans="1:9" ht="15" customHeight="1" x14ac:dyDescent="0.25">
      <c r="A31" s="89"/>
      <c r="B31" s="97" t="s">
        <v>123</v>
      </c>
      <c r="C31" s="97" t="s">
        <v>124</v>
      </c>
      <c r="D31" s="43" t="s">
        <v>125</v>
      </c>
      <c r="E31" s="47" t="s">
        <v>104</v>
      </c>
      <c r="F31" s="46">
        <v>0.95</v>
      </c>
      <c r="G31" s="38">
        <v>5</v>
      </c>
      <c r="H31" s="38">
        <v>5</v>
      </c>
      <c r="I31" s="37"/>
    </row>
    <row r="32" spans="1:9" ht="15" customHeight="1" x14ac:dyDescent="0.25">
      <c r="A32" s="89"/>
      <c r="B32" s="98"/>
      <c r="C32" s="98"/>
      <c r="D32" s="37" t="s">
        <v>126</v>
      </c>
      <c r="E32" s="38" t="s">
        <v>127</v>
      </c>
      <c r="F32" s="50">
        <v>0.9</v>
      </c>
      <c r="G32" s="38">
        <v>5</v>
      </c>
      <c r="H32" s="38">
        <v>5</v>
      </c>
      <c r="I32" s="37"/>
    </row>
    <row r="33" spans="1:9" ht="15" customHeight="1" x14ac:dyDescent="0.25">
      <c r="A33" s="89" t="s">
        <v>128</v>
      </c>
      <c r="B33" s="89"/>
      <c r="C33" s="89"/>
      <c r="D33" s="89"/>
      <c r="E33" s="89"/>
      <c r="F33" s="89"/>
      <c r="G33" s="38">
        <v>100</v>
      </c>
      <c r="H33" s="38">
        <v>90.6</v>
      </c>
      <c r="I33" s="37"/>
    </row>
    <row r="34" spans="1:9" ht="63" customHeight="1" x14ac:dyDescent="0.25">
      <c r="A34" s="37" t="s">
        <v>129</v>
      </c>
      <c r="B34" s="90" t="s">
        <v>130</v>
      </c>
      <c r="C34" s="90"/>
      <c r="D34" s="90"/>
      <c r="E34" s="90"/>
      <c r="F34" s="90"/>
      <c r="G34" s="90"/>
      <c r="H34" s="90"/>
      <c r="I34" s="90"/>
    </row>
  </sheetData>
  <mergeCells count="36">
    <mergeCell ref="B14:D17"/>
    <mergeCell ref="E14:I17"/>
    <mergeCell ref="B13:D13"/>
    <mergeCell ref="E13:I13"/>
    <mergeCell ref="A33:F33"/>
    <mergeCell ref="B34:I34"/>
    <mergeCell ref="A7:A12"/>
    <mergeCell ref="A13:A17"/>
    <mergeCell ref="A18:A32"/>
    <mergeCell ref="B19:B28"/>
    <mergeCell ref="B29:B30"/>
    <mergeCell ref="B31:B32"/>
    <mergeCell ref="C19:C21"/>
    <mergeCell ref="C22:C24"/>
    <mergeCell ref="C25:C26"/>
    <mergeCell ref="C27:C28"/>
    <mergeCell ref="C29:C30"/>
    <mergeCell ref="C31:C32"/>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31"/>
  <sheetViews>
    <sheetView workbookViewId="0">
      <selection activeCell="G16" sqref="G16:H16"/>
    </sheetView>
  </sheetViews>
  <sheetFormatPr defaultColWidth="9" defaultRowHeight="14.4" x14ac:dyDescent="0.25"/>
  <cols>
    <col min="1" max="3" width="7.5546875" style="35" customWidth="1"/>
    <col min="4" max="4" width="13.109375" style="35" customWidth="1"/>
    <col min="5" max="7" width="7.5546875" style="35" customWidth="1"/>
    <col min="8" max="8" width="12.33203125" style="35" customWidth="1"/>
  </cols>
  <sheetData>
    <row r="1" spans="1:8" x14ac:dyDescent="0.15">
      <c r="A1" s="51" t="s">
        <v>131</v>
      </c>
      <c r="B1" s="51"/>
      <c r="C1" s="51"/>
      <c r="D1" s="51"/>
      <c r="E1" s="51"/>
      <c r="F1" s="51"/>
      <c r="G1" s="51"/>
      <c r="H1" s="51"/>
    </row>
    <row r="2" spans="1:8" x14ac:dyDescent="0.25">
      <c r="A2" s="109" t="s">
        <v>132</v>
      </c>
      <c r="B2" s="109"/>
      <c r="C2" s="109"/>
      <c r="D2" s="109"/>
      <c r="E2" s="109"/>
      <c r="F2" s="109"/>
      <c r="G2" s="109"/>
      <c r="H2" s="109"/>
    </row>
    <row r="3" spans="1:8" x14ac:dyDescent="0.15">
      <c r="A3" s="52"/>
      <c r="B3" s="52"/>
      <c r="C3" s="52"/>
      <c r="D3" s="52"/>
      <c r="E3" s="51" t="s">
        <v>133</v>
      </c>
      <c r="F3" s="51"/>
      <c r="G3" s="52"/>
      <c r="H3" s="52"/>
    </row>
    <row r="4" spans="1:8" x14ac:dyDescent="0.15">
      <c r="A4" s="51" t="s">
        <v>56</v>
      </c>
      <c r="B4" s="51"/>
      <c r="C4" s="51"/>
      <c r="D4" s="51"/>
      <c r="E4" s="51"/>
      <c r="F4" s="51"/>
      <c r="G4" s="51" t="s">
        <v>134</v>
      </c>
      <c r="H4" s="51"/>
    </row>
    <row r="5" spans="1:8" x14ac:dyDescent="0.25">
      <c r="A5" s="110" t="s">
        <v>135</v>
      </c>
      <c r="B5" s="110"/>
      <c r="C5" s="110"/>
      <c r="D5" s="110" t="s">
        <v>26</v>
      </c>
      <c r="E5" s="110"/>
      <c r="F5" s="110"/>
      <c r="G5" s="110"/>
      <c r="H5" s="110"/>
    </row>
    <row r="6" spans="1:8" x14ac:dyDescent="0.25">
      <c r="A6" s="110" t="s">
        <v>136</v>
      </c>
      <c r="B6" s="110"/>
      <c r="C6" s="110"/>
      <c r="D6" s="110" t="s">
        <v>137</v>
      </c>
      <c r="E6" s="110"/>
      <c r="F6" s="110"/>
      <c r="G6" s="110"/>
      <c r="H6" s="110"/>
    </row>
    <row r="7" spans="1:8" ht="19.2" x14ac:dyDescent="0.25">
      <c r="A7" s="110" t="s">
        <v>138</v>
      </c>
      <c r="B7" s="110"/>
      <c r="C7" s="110"/>
      <c r="D7" s="111" t="s">
        <v>60</v>
      </c>
      <c r="E7" s="112"/>
      <c r="F7" s="54" t="s">
        <v>139</v>
      </c>
      <c r="G7" s="110" t="s">
        <v>62</v>
      </c>
      <c r="H7" s="110"/>
    </row>
    <row r="8" spans="1:8" ht="19.2" x14ac:dyDescent="0.25">
      <c r="A8" s="110" t="s">
        <v>140</v>
      </c>
      <c r="B8" s="110"/>
      <c r="C8" s="110"/>
      <c r="D8" s="53"/>
      <c r="E8" s="53" t="s">
        <v>141</v>
      </c>
      <c r="F8" s="53" t="s">
        <v>142</v>
      </c>
      <c r="G8" s="110" t="s">
        <v>143</v>
      </c>
      <c r="H8" s="110"/>
    </row>
    <row r="9" spans="1:8" x14ac:dyDescent="0.25">
      <c r="A9" s="110"/>
      <c r="B9" s="110"/>
      <c r="C9" s="110"/>
      <c r="D9" s="53" t="s">
        <v>144</v>
      </c>
      <c r="E9" s="53">
        <v>13</v>
      </c>
      <c r="F9" s="53">
        <v>13</v>
      </c>
      <c r="G9" s="113">
        <f>F9/E9</f>
        <v>1</v>
      </c>
      <c r="H9" s="113"/>
    </row>
    <row r="10" spans="1:8" x14ac:dyDescent="0.25">
      <c r="A10" s="110"/>
      <c r="B10" s="110"/>
      <c r="C10" s="110"/>
      <c r="D10" s="53" t="s">
        <v>145</v>
      </c>
      <c r="E10" s="53">
        <v>13</v>
      </c>
      <c r="F10" s="53">
        <v>13</v>
      </c>
      <c r="G10" s="113">
        <f>F10/E10</f>
        <v>1</v>
      </c>
      <c r="H10" s="113"/>
    </row>
    <row r="11" spans="1:8" x14ac:dyDescent="0.25">
      <c r="A11" s="110"/>
      <c r="B11" s="110"/>
      <c r="C11" s="110"/>
      <c r="D11" s="53" t="s">
        <v>146</v>
      </c>
      <c r="E11" s="53"/>
      <c r="F11" s="53"/>
      <c r="G11" s="110"/>
      <c r="H11" s="110"/>
    </row>
    <row r="12" spans="1:8" x14ac:dyDescent="0.25">
      <c r="A12" s="110"/>
      <c r="B12" s="110"/>
      <c r="C12" s="110"/>
      <c r="D12" s="53" t="s">
        <v>73</v>
      </c>
      <c r="E12" s="53"/>
      <c r="F12" s="53"/>
      <c r="G12" s="110"/>
      <c r="H12" s="110"/>
    </row>
    <row r="13" spans="1:8" x14ac:dyDescent="0.25">
      <c r="A13" s="110" t="s">
        <v>147</v>
      </c>
      <c r="B13" s="110"/>
      <c r="C13" s="110"/>
      <c r="D13" s="53"/>
      <c r="E13" s="110" t="s">
        <v>148</v>
      </c>
      <c r="F13" s="110"/>
      <c r="G13" s="110" t="s">
        <v>149</v>
      </c>
      <c r="H13" s="110"/>
    </row>
    <row r="14" spans="1:8" ht="49.95" customHeight="1" x14ac:dyDescent="0.25">
      <c r="A14" s="110"/>
      <c r="B14" s="110"/>
      <c r="C14" s="110"/>
      <c r="D14" s="53" t="s">
        <v>150</v>
      </c>
      <c r="E14" s="110" t="s">
        <v>151</v>
      </c>
      <c r="F14" s="110"/>
      <c r="G14" s="110"/>
      <c r="H14" s="110"/>
    </row>
    <row r="15" spans="1:8" x14ac:dyDescent="0.25">
      <c r="A15" s="110"/>
      <c r="B15" s="110"/>
      <c r="C15" s="110"/>
      <c r="D15" s="53" t="s">
        <v>152</v>
      </c>
      <c r="E15" s="110" t="s">
        <v>153</v>
      </c>
      <c r="F15" s="110"/>
      <c r="G15" s="110"/>
      <c r="H15" s="110"/>
    </row>
    <row r="16" spans="1:8" x14ac:dyDescent="0.25">
      <c r="A16" s="110"/>
      <c r="B16" s="110"/>
      <c r="C16" s="110"/>
      <c r="D16" s="53" t="s">
        <v>154</v>
      </c>
      <c r="E16" s="110" t="s">
        <v>155</v>
      </c>
      <c r="F16" s="110"/>
      <c r="G16" s="110"/>
      <c r="H16" s="110"/>
    </row>
    <row r="17" spans="1:8" x14ac:dyDescent="0.25">
      <c r="A17" s="110"/>
      <c r="B17" s="110"/>
      <c r="C17" s="110"/>
      <c r="D17" s="53" t="s">
        <v>156</v>
      </c>
      <c r="E17" s="110" t="s">
        <v>157</v>
      </c>
      <c r="F17" s="110"/>
      <c r="G17" s="110"/>
      <c r="H17" s="110"/>
    </row>
    <row r="18" spans="1:8" x14ac:dyDescent="0.25">
      <c r="A18" s="110"/>
      <c r="B18" s="110"/>
      <c r="C18" s="110"/>
      <c r="D18" s="53" t="s">
        <v>158</v>
      </c>
      <c r="E18" s="110" t="s">
        <v>159</v>
      </c>
      <c r="F18" s="110"/>
      <c r="G18" s="110"/>
      <c r="H18" s="110"/>
    </row>
    <row r="19" spans="1:8" x14ac:dyDescent="0.25">
      <c r="A19" s="110"/>
      <c r="B19" s="110"/>
      <c r="C19" s="110"/>
      <c r="D19" s="53" t="s">
        <v>160</v>
      </c>
      <c r="E19" s="110" t="s">
        <v>161</v>
      </c>
      <c r="F19" s="110"/>
      <c r="G19" s="110"/>
      <c r="H19" s="110"/>
    </row>
    <row r="20" spans="1:8" x14ac:dyDescent="0.25">
      <c r="A20" s="110"/>
      <c r="B20" s="110"/>
      <c r="C20" s="110"/>
      <c r="D20" s="53" t="s">
        <v>162</v>
      </c>
      <c r="E20" s="110" t="s">
        <v>163</v>
      </c>
      <c r="F20" s="110"/>
      <c r="G20" s="110"/>
      <c r="H20" s="110"/>
    </row>
    <row r="21" spans="1:8" x14ac:dyDescent="0.25">
      <c r="A21" s="110" t="s">
        <v>164</v>
      </c>
      <c r="B21" s="110" t="s">
        <v>165</v>
      </c>
      <c r="C21" s="110"/>
      <c r="D21" s="110"/>
      <c r="E21" s="110"/>
      <c r="F21" s="110" t="s">
        <v>166</v>
      </c>
      <c r="G21" s="110"/>
      <c r="H21" s="110"/>
    </row>
    <row r="22" spans="1:8" x14ac:dyDescent="0.25">
      <c r="A22" s="110"/>
      <c r="B22" s="110" t="s">
        <v>167</v>
      </c>
      <c r="C22" s="110"/>
      <c r="D22" s="114"/>
      <c r="E22" s="114"/>
      <c r="F22" s="110" t="s">
        <v>78</v>
      </c>
      <c r="G22" s="110"/>
      <c r="H22" s="110"/>
    </row>
    <row r="23" spans="1:8" ht="25.95" customHeight="1" x14ac:dyDescent="0.25">
      <c r="A23" s="110" t="s">
        <v>168</v>
      </c>
      <c r="B23" s="53" t="s">
        <v>80</v>
      </c>
      <c r="C23" s="55" t="s">
        <v>81</v>
      </c>
      <c r="D23" s="110" t="s">
        <v>82</v>
      </c>
      <c r="E23" s="110"/>
      <c r="F23" s="53" t="s">
        <v>169</v>
      </c>
      <c r="G23" s="53" t="s">
        <v>170</v>
      </c>
      <c r="H23" s="53" t="s">
        <v>171</v>
      </c>
    </row>
    <row r="24" spans="1:8" ht="25.95" customHeight="1" x14ac:dyDescent="0.25">
      <c r="A24" s="110"/>
      <c r="B24" s="110" t="s">
        <v>88</v>
      </c>
      <c r="C24" s="53" t="s">
        <v>172</v>
      </c>
      <c r="D24" s="91" t="s">
        <v>173</v>
      </c>
      <c r="E24" s="92"/>
      <c r="F24" s="47" t="s">
        <v>174</v>
      </c>
      <c r="G24" s="21" t="s">
        <v>175</v>
      </c>
      <c r="H24" s="53"/>
    </row>
    <row r="25" spans="1:8" ht="25.95" customHeight="1" x14ac:dyDescent="0.25">
      <c r="A25" s="110"/>
      <c r="B25" s="110"/>
      <c r="C25" s="56" t="s">
        <v>176</v>
      </c>
      <c r="D25" s="91" t="s">
        <v>177</v>
      </c>
      <c r="E25" s="92"/>
      <c r="F25" s="47" t="s">
        <v>98</v>
      </c>
      <c r="G25" s="46">
        <v>0.95</v>
      </c>
      <c r="H25" s="53"/>
    </row>
    <row r="26" spans="1:8" ht="25.95" customHeight="1" x14ac:dyDescent="0.25">
      <c r="A26" s="110"/>
      <c r="B26" s="110"/>
      <c r="C26" s="56" t="s">
        <v>178</v>
      </c>
      <c r="D26" s="91" t="s">
        <v>179</v>
      </c>
      <c r="E26" s="92"/>
      <c r="F26" s="47" t="s">
        <v>180</v>
      </c>
      <c r="G26" s="21" t="s">
        <v>181</v>
      </c>
      <c r="H26" s="53"/>
    </row>
    <row r="27" spans="1:8" ht="25.95" customHeight="1" x14ac:dyDescent="0.25">
      <c r="A27" s="110"/>
      <c r="B27" s="111"/>
      <c r="C27" s="89" t="s">
        <v>182</v>
      </c>
      <c r="D27" s="91" t="s">
        <v>112</v>
      </c>
      <c r="E27" s="92"/>
      <c r="F27" s="47" t="s">
        <v>183</v>
      </c>
      <c r="G27" s="21" t="s">
        <v>184</v>
      </c>
      <c r="H27" s="53"/>
    </row>
    <row r="28" spans="1:8" ht="25.95" customHeight="1" x14ac:dyDescent="0.25">
      <c r="A28" s="110"/>
      <c r="B28" s="111"/>
      <c r="C28" s="89"/>
      <c r="D28" s="115" t="s">
        <v>185</v>
      </c>
      <c r="E28" s="116"/>
      <c r="F28" s="47" t="s">
        <v>186</v>
      </c>
      <c r="G28" s="47" t="s">
        <v>187</v>
      </c>
      <c r="H28" s="53"/>
    </row>
    <row r="29" spans="1:8" ht="25.95" customHeight="1" x14ac:dyDescent="0.25">
      <c r="A29" s="110"/>
      <c r="B29" s="53" t="s">
        <v>117</v>
      </c>
      <c r="C29" s="53" t="s">
        <v>118</v>
      </c>
      <c r="D29" s="117" t="s">
        <v>188</v>
      </c>
      <c r="E29" s="118"/>
      <c r="F29" s="47" t="s">
        <v>189</v>
      </c>
      <c r="G29" s="47" t="s">
        <v>190</v>
      </c>
      <c r="H29" s="53"/>
    </row>
    <row r="30" spans="1:8" ht="25.95" customHeight="1" x14ac:dyDescent="0.25">
      <c r="A30" s="110"/>
      <c r="B30" s="53" t="s">
        <v>123</v>
      </c>
      <c r="C30" s="53" t="s">
        <v>124</v>
      </c>
      <c r="D30" s="111" t="s">
        <v>191</v>
      </c>
      <c r="E30" s="112"/>
      <c r="F30" s="47" t="s">
        <v>98</v>
      </c>
      <c r="G30" s="47" t="s">
        <v>192</v>
      </c>
      <c r="H30" s="53"/>
    </row>
    <row r="31" spans="1:8" ht="25.95" customHeight="1" x14ac:dyDescent="0.25">
      <c r="A31" s="53" t="s">
        <v>193</v>
      </c>
      <c r="B31" s="119" t="s">
        <v>194</v>
      </c>
      <c r="C31" s="119"/>
      <c r="D31" s="119"/>
      <c r="E31" s="119"/>
      <c r="F31" s="119"/>
      <c r="G31" s="119"/>
      <c r="H31" s="119"/>
    </row>
  </sheetData>
  <mergeCells count="48">
    <mergeCell ref="D28:E28"/>
    <mergeCell ref="D29:E29"/>
    <mergeCell ref="D30:E30"/>
    <mergeCell ref="B31:H31"/>
    <mergeCell ref="A21:A22"/>
    <mergeCell ref="A23:A30"/>
    <mergeCell ref="B24:B28"/>
    <mergeCell ref="C27:C28"/>
    <mergeCell ref="D23:E23"/>
    <mergeCell ref="D24:E24"/>
    <mergeCell ref="D25:E25"/>
    <mergeCell ref="D26:E26"/>
    <mergeCell ref="D27:E27"/>
    <mergeCell ref="E20:F20"/>
    <mergeCell ref="G20:H20"/>
    <mergeCell ref="B21:E21"/>
    <mergeCell ref="F21:H21"/>
    <mergeCell ref="B22:E22"/>
    <mergeCell ref="F22:H22"/>
    <mergeCell ref="A13:C20"/>
    <mergeCell ref="E17:F17"/>
    <mergeCell ref="G17:H17"/>
    <mergeCell ref="E18:F18"/>
    <mergeCell ref="G18:H18"/>
    <mergeCell ref="E19:F19"/>
    <mergeCell ref="G19:H19"/>
    <mergeCell ref="E14:F14"/>
    <mergeCell ref="G14:H14"/>
    <mergeCell ref="E15:F15"/>
    <mergeCell ref="G15:H15"/>
    <mergeCell ref="E16:F16"/>
    <mergeCell ref="G16:H16"/>
    <mergeCell ref="G10:H10"/>
    <mergeCell ref="G11:H11"/>
    <mergeCell ref="G12:H12"/>
    <mergeCell ref="E13:F13"/>
    <mergeCell ref="G13:H13"/>
    <mergeCell ref="A7:C7"/>
    <mergeCell ref="D7:E7"/>
    <mergeCell ref="G7:H7"/>
    <mergeCell ref="G8:H8"/>
    <mergeCell ref="G9:H9"/>
    <mergeCell ref="A8:C12"/>
    <mergeCell ref="A2:H2"/>
    <mergeCell ref="A5:C5"/>
    <mergeCell ref="D5:H5"/>
    <mergeCell ref="A6:C6"/>
    <mergeCell ref="D6:H6"/>
  </mergeCells>
  <phoneticPr fontId="19" type="noConversion"/>
  <printOptions horizontalCentered="1"/>
  <pageMargins left="0.75138888888888899" right="0.75138888888888899" top="1" bottom="1" header="0.5" footer="0.5"/>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6"/>
  <sheetViews>
    <sheetView workbookViewId="0">
      <selection activeCell="F19" sqref="F19"/>
    </sheetView>
  </sheetViews>
  <sheetFormatPr defaultColWidth="9" defaultRowHeight="9.6" x14ac:dyDescent="0.25"/>
  <cols>
    <col min="1" max="3" width="7.5546875" style="35" customWidth="1"/>
    <col min="4" max="4" width="9.6640625" style="35" customWidth="1"/>
    <col min="5" max="5" width="9.44140625" style="35" customWidth="1"/>
    <col min="6" max="6" width="10.44140625" style="35" customWidth="1"/>
    <col min="7" max="8" width="7.5546875" style="35" customWidth="1"/>
    <col min="9" max="9" width="13.77734375" style="35" customWidth="1"/>
    <col min="10" max="16384" width="9" style="35"/>
  </cols>
  <sheetData>
    <row r="1" spans="1:9" x14ac:dyDescent="0.25">
      <c r="A1" s="86" t="s">
        <v>53</v>
      </c>
      <c r="B1" s="86"/>
    </row>
    <row r="2" spans="1:9" ht="15.6" x14ac:dyDescent="0.25">
      <c r="A2" s="120" t="s">
        <v>54</v>
      </c>
      <c r="B2" s="120"/>
      <c r="C2" s="120"/>
      <c r="D2" s="120"/>
      <c r="E2" s="120"/>
      <c r="F2" s="120"/>
      <c r="G2" s="120"/>
      <c r="H2" s="120"/>
      <c r="I2" s="120"/>
    </row>
    <row r="3" spans="1:9" x14ac:dyDescent="0.25">
      <c r="A3" s="36"/>
      <c r="B3" s="36"/>
      <c r="C3" s="36"/>
      <c r="E3" s="36" t="s">
        <v>133</v>
      </c>
      <c r="F3" s="36"/>
      <c r="G3" s="36"/>
      <c r="H3" s="36"/>
      <c r="I3" s="36"/>
    </row>
    <row r="4" spans="1:9" x14ac:dyDescent="0.25">
      <c r="A4" s="36" t="s">
        <v>56</v>
      </c>
      <c r="B4" s="36"/>
      <c r="C4" s="36"/>
      <c r="D4" s="36"/>
      <c r="E4" s="36"/>
      <c r="F4" s="36"/>
      <c r="G4" s="36" t="s">
        <v>57</v>
      </c>
      <c r="H4" s="88">
        <v>45033</v>
      </c>
      <c r="I4" s="88"/>
    </row>
    <row r="5" spans="1:9" ht="18" customHeight="1" x14ac:dyDescent="0.25">
      <c r="A5" s="37" t="s">
        <v>5</v>
      </c>
      <c r="B5" s="89" t="s">
        <v>29</v>
      </c>
      <c r="C5" s="89"/>
      <c r="D5" s="89"/>
      <c r="E5" s="89"/>
      <c r="F5" s="89"/>
      <c r="G5" s="89"/>
      <c r="H5" s="89"/>
      <c r="I5" s="89"/>
    </row>
    <row r="6" spans="1:9" ht="19.2" x14ac:dyDescent="0.25">
      <c r="A6" s="39" t="s">
        <v>59</v>
      </c>
      <c r="B6" s="90" t="s">
        <v>60</v>
      </c>
      <c r="C6" s="90"/>
      <c r="D6" s="90"/>
      <c r="E6" s="38" t="s">
        <v>61</v>
      </c>
      <c r="F6" s="90" t="s">
        <v>62</v>
      </c>
      <c r="G6" s="90"/>
      <c r="H6" s="90"/>
      <c r="I6" s="90"/>
    </row>
    <row r="7" spans="1:9" ht="10.95" customHeight="1" x14ac:dyDescent="0.25">
      <c r="A7" s="97" t="s">
        <v>63</v>
      </c>
      <c r="B7" s="91" t="s">
        <v>8</v>
      </c>
      <c r="C7" s="92"/>
      <c r="D7" s="38" t="s">
        <v>64</v>
      </c>
      <c r="E7" s="42" t="s">
        <v>65</v>
      </c>
      <c r="F7" s="38" t="s">
        <v>66</v>
      </c>
      <c r="G7" s="91" t="s">
        <v>67</v>
      </c>
      <c r="H7" s="93"/>
      <c r="I7" s="92"/>
    </row>
    <row r="8" spans="1:9" ht="10.95" customHeight="1" x14ac:dyDescent="0.25">
      <c r="A8" s="98"/>
      <c r="B8" s="89" t="s">
        <v>68</v>
      </c>
      <c r="C8" s="89"/>
      <c r="D8" s="38">
        <v>120</v>
      </c>
      <c r="E8" s="37"/>
      <c r="F8" s="38">
        <v>56.49</v>
      </c>
      <c r="G8" s="94">
        <f>F8/D8</f>
        <v>0.47075</v>
      </c>
      <c r="H8" s="95"/>
      <c r="I8" s="96"/>
    </row>
    <row r="9" spans="1:9" ht="10.95" customHeight="1" x14ac:dyDescent="0.25">
      <c r="A9" s="98"/>
      <c r="B9" s="89" t="s">
        <v>69</v>
      </c>
      <c r="C9" s="89"/>
      <c r="D9" s="38">
        <v>120</v>
      </c>
      <c r="E9" s="37"/>
      <c r="F9" s="38">
        <v>56.49</v>
      </c>
      <c r="G9" s="94">
        <f>F9/D9</f>
        <v>0.47075</v>
      </c>
      <c r="H9" s="95"/>
      <c r="I9" s="96"/>
    </row>
    <row r="10" spans="1:9" ht="10.95" customHeight="1" x14ac:dyDescent="0.25">
      <c r="A10" s="98"/>
      <c r="B10" s="89" t="s">
        <v>70</v>
      </c>
      <c r="C10" s="89"/>
      <c r="D10" s="38"/>
      <c r="E10" s="37"/>
      <c r="F10" s="38"/>
      <c r="G10" s="91" t="s">
        <v>71</v>
      </c>
      <c r="H10" s="93"/>
      <c r="I10" s="92"/>
    </row>
    <row r="11" spans="1:9" ht="10.95" customHeight="1" x14ac:dyDescent="0.25">
      <c r="A11" s="98"/>
      <c r="B11" s="89" t="s">
        <v>72</v>
      </c>
      <c r="C11" s="89"/>
      <c r="D11" s="38"/>
      <c r="E11" s="37"/>
      <c r="F11" s="38"/>
      <c r="G11" s="91" t="s">
        <v>71</v>
      </c>
      <c r="H11" s="93"/>
      <c r="I11" s="92"/>
    </row>
    <row r="12" spans="1:9" ht="10.95" customHeight="1" x14ac:dyDescent="0.25">
      <c r="A12" s="99"/>
      <c r="B12" s="89" t="s">
        <v>73</v>
      </c>
      <c r="C12" s="89"/>
      <c r="D12" s="38"/>
      <c r="E12" s="37"/>
      <c r="F12" s="38"/>
      <c r="G12" s="91" t="s">
        <v>71</v>
      </c>
      <c r="H12" s="93"/>
      <c r="I12" s="92"/>
    </row>
    <row r="13" spans="1:9" x14ac:dyDescent="0.25">
      <c r="A13" s="97" t="s">
        <v>74</v>
      </c>
      <c r="B13" s="89" t="s">
        <v>75</v>
      </c>
      <c r="C13" s="89"/>
      <c r="D13" s="89"/>
      <c r="E13" s="89" t="s">
        <v>76</v>
      </c>
      <c r="F13" s="89"/>
      <c r="G13" s="89"/>
      <c r="H13" s="89"/>
      <c r="I13" s="89"/>
    </row>
    <row r="14" spans="1:9" x14ac:dyDescent="0.25">
      <c r="A14" s="98"/>
      <c r="B14" s="121" t="s">
        <v>195</v>
      </c>
      <c r="C14" s="122"/>
      <c r="D14" s="123"/>
      <c r="E14" s="89" t="s">
        <v>196</v>
      </c>
      <c r="F14" s="89"/>
      <c r="G14" s="89"/>
      <c r="H14" s="89"/>
      <c r="I14" s="89"/>
    </row>
    <row r="15" spans="1:9" x14ac:dyDescent="0.25">
      <c r="A15" s="98"/>
      <c r="B15" s="124"/>
      <c r="C15" s="125"/>
      <c r="D15" s="126"/>
      <c r="E15" s="89"/>
      <c r="F15" s="89"/>
      <c r="G15" s="89"/>
      <c r="H15" s="89"/>
      <c r="I15" s="89"/>
    </row>
    <row r="16" spans="1:9" x14ac:dyDescent="0.25">
      <c r="A16" s="98"/>
      <c r="B16" s="124"/>
      <c r="C16" s="125"/>
      <c r="D16" s="126"/>
      <c r="E16" s="89"/>
      <c r="F16" s="89"/>
      <c r="G16" s="89"/>
      <c r="H16" s="89"/>
      <c r="I16" s="89"/>
    </row>
    <row r="17" spans="1:9" x14ac:dyDescent="0.25">
      <c r="A17" s="99"/>
      <c r="B17" s="127"/>
      <c r="C17" s="128"/>
      <c r="D17" s="129"/>
      <c r="E17" s="89"/>
      <c r="F17" s="89"/>
      <c r="G17" s="89"/>
      <c r="H17" s="89"/>
      <c r="I17" s="89"/>
    </row>
    <row r="18" spans="1:9" ht="22.05" customHeight="1" x14ac:dyDescent="0.25">
      <c r="A18" s="89" t="s">
        <v>79</v>
      </c>
      <c r="B18" s="38" t="s">
        <v>80</v>
      </c>
      <c r="C18" s="38" t="s">
        <v>81</v>
      </c>
      <c r="D18" s="38" t="s">
        <v>82</v>
      </c>
      <c r="E18" s="38" t="s">
        <v>83</v>
      </c>
      <c r="F18" s="38" t="s">
        <v>84</v>
      </c>
      <c r="G18" s="38" t="s">
        <v>85</v>
      </c>
      <c r="H18" s="38" t="s">
        <v>86</v>
      </c>
      <c r="I18" s="37" t="s">
        <v>87</v>
      </c>
    </row>
    <row r="19" spans="1:9" ht="48" x14ac:dyDescent="0.25">
      <c r="A19" s="89"/>
      <c r="B19" s="97" t="s">
        <v>88</v>
      </c>
      <c r="C19" s="42" t="s">
        <v>89</v>
      </c>
      <c r="D19" s="43" t="s">
        <v>197</v>
      </c>
      <c r="E19" s="47" t="s">
        <v>91</v>
      </c>
      <c r="F19" s="46" t="s">
        <v>92</v>
      </c>
      <c r="G19" s="38">
        <v>20</v>
      </c>
      <c r="H19" s="38">
        <v>10</v>
      </c>
      <c r="I19" s="39" t="s">
        <v>93</v>
      </c>
    </row>
    <row r="20" spans="1:9" ht="19.2" x14ac:dyDescent="0.25">
      <c r="A20" s="89"/>
      <c r="B20" s="98"/>
      <c r="C20" s="44" t="s">
        <v>99</v>
      </c>
      <c r="D20" s="43" t="s">
        <v>198</v>
      </c>
      <c r="E20" s="60" t="s">
        <v>199</v>
      </c>
      <c r="F20" s="47" t="s">
        <v>190</v>
      </c>
      <c r="G20" s="38">
        <v>20</v>
      </c>
      <c r="H20" s="38">
        <v>20</v>
      </c>
      <c r="I20" s="37"/>
    </row>
    <row r="21" spans="1:9" x14ac:dyDescent="0.25">
      <c r="A21" s="89"/>
      <c r="B21" s="98"/>
      <c r="C21" s="44" t="s">
        <v>105</v>
      </c>
      <c r="D21" s="43" t="s">
        <v>179</v>
      </c>
      <c r="E21" s="47" t="s">
        <v>200</v>
      </c>
      <c r="F21" s="47" t="s">
        <v>201</v>
      </c>
      <c r="G21" s="38">
        <v>15</v>
      </c>
      <c r="H21" s="38">
        <v>15</v>
      </c>
      <c r="I21" s="37"/>
    </row>
    <row r="22" spans="1:9" x14ac:dyDescent="0.25">
      <c r="A22" s="89"/>
      <c r="B22" s="98"/>
      <c r="C22" s="44" t="s">
        <v>111</v>
      </c>
      <c r="D22" s="37" t="s">
        <v>112</v>
      </c>
      <c r="E22" s="47" t="s">
        <v>202</v>
      </c>
      <c r="F22" s="21" t="s">
        <v>203</v>
      </c>
      <c r="G22" s="38">
        <v>10</v>
      </c>
      <c r="H22" s="38">
        <v>10</v>
      </c>
      <c r="I22" s="37"/>
    </row>
    <row r="23" spans="1:9" ht="19.2" x14ac:dyDescent="0.25">
      <c r="A23" s="89"/>
      <c r="B23" s="40" t="s">
        <v>117</v>
      </c>
      <c r="C23" s="42" t="s">
        <v>118</v>
      </c>
      <c r="D23" s="43" t="s">
        <v>204</v>
      </c>
      <c r="E23" s="48" t="s">
        <v>205</v>
      </c>
      <c r="F23" s="47" t="s">
        <v>190</v>
      </c>
      <c r="G23" s="38">
        <v>15</v>
      </c>
      <c r="H23" s="38">
        <v>15</v>
      </c>
      <c r="I23" s="37"/>
    </row>
    <row r="24" spans="1:9" ht="19.2" x14ac:dyDescent="0.25">
      <c r="A24" s="89"/>
      <c r="B24" s="41" t="s">
        <v>123</v>
      </c>
      <c r="C24" s="41" t="s">
        <v>124</v>
      </c>
      <c r="D24" s="43" t="s">
        <v>206</v>
      </c>
      <c r="E24" s="47" t="s">
        <v>104</v>
      </c>
      <c r="F24" s="47" t="s">
        <v>192</v>
      </c>
      <c r="G24" s="38">
        <v>10</v>
      </c>
      <c r="H24" s="38">
        <v>10</v>
      </c>
      <c r="I24" s="37"/>
    </row>
    <row r="25" spans="1:9" ht="15" customHeight="1" x14ac:dyDescent="0.25">
      <c r="A25" s="89" t="s">
        <v>128</v>
      </c>
      <c r="B25" s="89"/>
      <c r="C25" s="89"/>
      <c r="D25" s="89"/>
      <c r="E25" s="89"/>
      <c r="F25" s="89"/>
      <c r="G25" s="38">
        <v>100</v>
      </c>
      <c r="H25" s="38">
        <v>84.7</v>
      </c>
      <c r="I25" s="37"/>
    </row>
    <row r="26" spans="1:9" ht="82.95" customHeight="1" x14ac:dyDescent="0.25">
      <c r="A26" s="37" t="s">
        <v>129</v>
      </c>
      <c r="B26" s="90" t="s">
        <v>207</v>
      </c>
      <c r="C26" s="90"/>
      <c r="D26" s="90"/>
      <c r="E26" s="90"/>
      <c r="F26" s="90"/>
      <c r="G26" s="90"/>
      <c r="H26" s="90"/>
      <c r="I26" s="90"/>
    </row>
  </sheetData>
  <mergeCells count="28">
    <mergeCell ref="B13:D13"/>
    <mergeCell ref="E13:I13"/>
    <mergeCell ref="A25:F25"/>
    <mergeCell ref="B26:I26"/>
    <mergeCell ref="A7:A12"/>
    <mergeCell ref="A13:A17"/>
    <mergeCell ref="A18:A24"/>
    <mergeCell ref="B19:B22"/>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27"/>
  <sheetViews>
    <sheetView workbookViewId="0">
      <selection activeCell="K18" sqref="K18"/>
    </sheetView>
  </sheetViews>
  <sheetFormatPr defaultColWidth="7.5546875" defaultRowHeight="15" customHeight="1" x14ac:dyDescent="0.25"/>
  <cols>
    <col min="1" max="3" width="7.5546875" style="59" customWidth="1"/>
    <col min="4" max="4" width="11" style="59" customWidth="1"/>
    <col min="5" max="5" width="11.21875" style="59" customWidth="1"/>
    <col min="6" max="6" width="10" style="59" customWidth="1"/>
    <col min="7" max="7" width="5.109375" style="59" customWidth="1"/>
    <col min="8" max="8" width="5.33203125" style="59" customWidth="1"/>
    <col min="9" max="9" width="12.44140625" style="59" customWidth="1"/>
    <col min="10" max="10" width="7.5546875" style="59" customWidth="1"/>
    <col min="11" max="16384" width="7.5546875" style="59"/>
  </cols>
  <sheetData>
    <row r="1" spans="1:9" ht="15" customHeight="1" x14ac:dyDescent="0.25">
      <c r="A1" s="86" t="s">
        <v>53</v>
      </c>
      <c r="B1" s="86"/>
      <c r="C1" s="35"/>
      <c r="D1" s="35"/>
      <c r="E1" s="35"/>
      <c r="F1" s="35"/>
      <c r="G1" s="35"/>
      <c r="H1" s="35"/>
      <c r="I1" s="35"/>
    </row>
    <row r="2" spans="1:9" ht="15" customHeight="1" x14ac:dyDescent="0.25">
      <c r="A2" s="130" t="s">
        <v>54</v>
      </c>
      <c r="B2" s="130"/>
      <c r="C2" s="130"/>
      <c r="D2" s="130"/>
      <c r="E2" s="130"/>
      <c r="F2" s="130"/>
      <c r="G2" s="130"/>
      <c r="H2" s="130"/>
      <c r="I2" s="130"/>
    </row>
    <row r="3" spans="1:9" ht="15" customHeight="1" x14ac:dyDescent="0.25">
      <c r="A3" s="36"/>
      <c r="B3" s="36"/>
      <c r="C3" s="36"/>
      <c r="D3" s="35"/>
      <c r="E3" s="36" t="s">
        <v>133</v>
      </c>
      <c r="F3" s="36"/>
      <c r="G3" s="36"/>
      <c r="H3" s="36"/>
      <c r="I3" s="36"/>
    </row>
    <row r="4" spans="1:9" ht="15" customHeight="1" x14ac:dyDescent="0.25">
      <c r="A4" s="36" t="s">
        <v>56</v>
      </c>
      <c r="B4" s="36"/>
      <c r="C4" s="36"/>
      <c r="D4" s="36"/>
      <c r="E4" s="36"/>
      <c r="F4" s="36"/>
      <c r="G4" s="36" t="s">
        <v>57</v>
      </c>
      <c r="H4" s="88">
        <v>45033</v>
      </c>
      <c r="I4" s="88"/>
    </row>
    <row r="5" spans="1:9" ht="15" customHeight="1" x14ac:dyDescent="0.25">
      <c r="A5" s="37" t="s">
        <v>5</v>
      </c>
      <c r="B5" s="89" t="s">
        <v>31</v>
      </c>
      <c r="C5" s="89"/>
      <c r="D5" s="89"/>
      <c r="E5" s="89"/>
      <c r="F5" s="89"/>
      <c r="G5" s="89"/>
      <c r="H5" s="89"/>
      <c r="I5" s="89"/>
    </row>
    <row r="6" spans="1:9" ht="15" customHeight="1" x14ac:dyDescent="0.25">
      <c r="A6" s="39" t="s">
        <v>59</v>
      </c>
      <c r="B6" s="90" t="s">
        <v>60</v>
      </c>
      <c r="C6" s="90"/>
      <c r="D6" s="90"/>
      <c r="E6" s="38" t="s">
        <v>61</v>
      </c>
      <c r="F6" s="90" t="s">
        <v>62</v>
      </c>
      <c r="G6" s="90"/>
      <c r="H6" s="90"/>
      <c r="I6" s="90"/>
    </row>
    <row r="7" spans="1:9" ht="15" customHeight="1" x14ac:dyDescent="0.25">
      <c r="A7" s="97" t="s">
        <v>63</v>
      </c>
      <c r="B7" s="91" t="s">
        <v>8</v>
      </c>
      <c r="C7" s="92"/>
      <c r="D7" s="38" t="s">
        <v>64</v>
      </c>
      <c r="E7" s="42" t="s">
        <v>65</v>
      </c>
      <c r="F7" s="38" t="s">
        <v>66</v>
      </c>
      <c r="G7" s="91" t="s">
        <v>67</v>
      </c>
      <c r="H7" s="93"/>
      <c r="I7" s="92"/>
    </row>
    <row r="8" spans="1:9" ht="15" customHeight="1" x14ac:dyDescent="0.25">
      <c r="A8" s="98"/>
      <c r="B8" s="89" t="s">
        <v>68</v>
      </c>
      <c r="C8" s="89"/>
      <c r="D8" s="38">
        <v>734</v>
      </c>
      <c r="E8" s="37"/>
      <c r="F8" s="38"/>
      <c r="G8" s="94">
        <f>F8/D8</f>
        <v>0</v>
      </c>
      <c r="H8" s="95"/>
      <c r="I8" s="96"/>
    </row>
    <row r="9" spans="1:9" ht="15" customHeight="1" x14ac:dyDescent="0.25">
      <c r="A9" s="98"/>
      <c r="B9" s="89" t="s">
        <v>69</v>
      </c>
      <c r="C9" s="89"/>
      <c r="D9" s="38">
        <v>734</v>
      </c>
      <c r="E9" s="37"/>
      <c r="F9" s="38"/>
      <c r="G9" s="91" t="s">
        <v>71</v>
      </c>
      <c r="H9" s="93"/>
      <c r="I9" s="92"/>
    </row>
    <row r="10" spans="1:9" ht="15" customHeight="1" x14ac:dyDescent="0.25">
      <c r="A10" s="98"/>
      <c r="B10" s="89" t="s">
        <v>70</v>
      </c>
      <c r="C10" s="89"/>
      <c r="D10" s="38">
        <v>734</v>
      </c>
      <c r="E10" s="37"/>
      <c r="F10" s="38"/>
      <c r="G10" s="91" t="s">
        <v>71</v>
      </c>
      <c r="H10" s="93"/>
      <c r="I10" s="92"/>
    </row>
    <row r="11" spans="1:9" ht="15" customHeight="1" x14ac:dyDescent="0.25">
      <c r="A11" s="98"/>
      <c r="B11" s="89" t="s">
        <v>72</v>
      </c>
      <c r="C11" s="89"/>
      <c r="D11" s="38"/>
      <c r="E11" s="37"/>
      <c r="F11" s="38"/>
      <c r="G11" s="91" t="s">
        <v>71</v>
      </c>
      <c r="H11" s="93"/>
      <c r="I11" s="92"/>
    </row>
    <row r="12" spans="1:9" ht="15" customHeight="1" x14ac:dyDescent="0.25">
      <c r="A12" s="99"/>
      <c r="B12" s="89" t="s">
        <v>73</v>
      </c>
      <c r="C12" s="89"/>
      <c r="D12" s="38"/>
      <c r="E12" s="37"/>
      <c r="F12" s="38"/>
      <c r="G12" s="91" t="s">
        <v>71</v>
      </c>
      <c r="H12" s="93"/>
      <c r="I12" s="92"/>
    </row>
    <row r="13" spans="1:9" ht="15" customHeight="1" x14ac:dyDescent="0.25">
      <c r="A13" s="97" t="s">
        <v>74</v>
      </c>
      <c r="B13" s="89" t="s">
        <v>75</v>
      </c>
      <c r="C13" s="89"/>
      <c r="D13" s="89"/>
      <c r="E13" s="89" t="s">
        <v>76</v>
      </c>
      <c r="F13" s="89"/>
      <c r="G13" s="89"/>
      <c r="H13" s="89"/>
      <c r="I13" s="89"/>
    </row>
    <row r="14" spans="1:9" ht="15" customHeight="1" x14ac:dyDescent="0.25">
      <c r="A14" s="98"/>
      <c r="B14" s="102" t="s">
        <v>208</v>
      </c>
      <c r="C14" s="103"/>
      <c r="D14" s="100"/>
      <c r="E14" s="89" t="s">
        <v>209</v>
      </c>
      <c r="F14" s="89"/>
      <c r="G14" s="89"/>
      <c r="H14" s="89"/>
      <c r="I14" s="89"/>
    </row>
    <row r="15" spans="1:9" ht="15" customHeight="1" x14ac:dyDescent="0.25">
      <c r="A15" s="98"/>
      <c r="B15" s="104"/>
      <c r="C15" s="105"/>
      <c r="D15" s="101"/>
      <c r="E15" s="89"/>
      <c r="F15" s="89"/>
      <c r="G15" s="89"/>
      <c r="H15" s="89"/>
      <c r="I15" s="89"/>
    </row>
    <row r="16" spans="1:9" ht="15" customHeight="1" x14ac:dyDescent="0.25">
      <c r="A16" s="98"/>
      <c r="B16" s="104"/>
      <c r="C16" s="105"/>
      <c r="D16" s="101"/>
      <c r="E16" s="89"/>
      <c r="F16" s="89"/>
      <c r="G16" s="89"/>
      <c r="H16" s="89"/>
      <c r="I16" s="89"/>
    </row>
    <row r="17" spans="1:9" ht="15" customHeight="1" x14ac:dyDescent="0.25">
      <c r="A17" s="99"/>
      <c r="B17" s="106"/>
      <c r="C17" s="107"/>
      <c r="D17" s="108"/>
      <c r="E17" s="89"/>
      <c r="F17" s="89"/>
      <c r="G17" s="89"/>
      <c r="H17" s="89"/>
      <c r="I17" s="89"/>
    </row>
    <row r="18" spans="1:9" ht="22.95" customHeight="1" x14ac:dyDescent="0.25">
      <c r="A18" s="89" t="s">
        <v>79</v>
      </c>
      <c r="B18" s="38" t="s">
        <v>80</v>
      </c>
      <c r="C18" s="38" t="s">
        <v>81</v>
      </c>
      <c r="D18" s="38" t="s">
        <v>82</v>
      </c>
      <c r="E18" s="38" t="s">
        <v>83</v>
      </c>
      <c r="F18" s="38" t="s">
        <v>84</v>
      </c>
      <c r="G18" s="38" t="s">
        <v>85</v>
      </c>
      <c r="H18" s="38" t="s">
        <v>86</v>
      </c>
      <c r="I18" s="37" t="s">
        <v>87</v>
      </c>
    </row>
    <row r="19" spans="1:9" ht="22.95" customHeight="1" x14ac:dyDescent="0.25">
      <c r="A19" s="89"/>
      <c r="B19" s="97" t="s">
        <v>88</v>
      </c>
      <c r="C19" s="42" t="s">
        <v>89</v>
      </c>
      <c r="D19" s="43" t="s">
        <v>210</v>
      </c>
      <c r="E19" s="47" t="s">
        <v>211</v>
      </c>
      <c r="F19" s="21"/>
      <c r="G19" s="38"/>
      <c r="H19" s="38"/>
      <c r="I19" s="39" t="s">
        <v>209</v>
      </c>
    </row>
    <row r="20" spans="1:9" ht="22.95" customHeight="1" x14ac:dyDescent="0.25">
      <c r="A20" s="89"/>
      <c r="B20" s="98"/>
      <c r="C20" s="44" t="s">
        <v>99</v>
      </c>
      <c r="D20" s="43" t="s">
        <v>212</v>
      </c>
      <c r="E20" s="47" t="s">
        <v>213</v>
      </c>
      <c r="F20" s="21"/>
      <c r="G20" s="38"/>
      <c r="H20" s="38"/>
      <c r="I20" s="39" t="s">
        <v>209</v>
      </c>
    </row>
    <row r="21" spans="1:9" ht="22.95" customHeight="1" x14ac:dyDescent="0.25">
      <c r="A21" s="89"/>
      <c r="B21" s="98"/>
      <c r="C21" s="42" t="s">
        <v>105</v>
      </c>
      <c r="D21" s="43" t="s">
        <v>214</v>
      </c>
      <c r="E21" s="47" t="s">
        <v>186</v>
      </c>
      <c r="F21" s="21"/>
      <c r="G21" s="38"/>
      <c r="H21" s="38"/>
      <c r="I21" s="39" t="s">
        <v>209</v>
      </c>
    </row>
    <row r="22" spans="1:9" ht="37.049999999999997" customHeight="1" x14ac:dyDescent="0.25">
      <c r="A22" s="89"/>
      <c r="B22" s="98"/>
      <c r="C22" s="44" t="s">
        <v>111</v>
      </c>
      <c r="D22" s="37" t="s">
        <v>215</v>
      </c>
      <c r="E22" s="47" t="s">
        <v>216</v>
      </c>
      <c r="F22" s="21"/>
      <c r="G22" s="38"/>
      <c r="H22" s="38"/>
      <c r="I22" s="39" t="s">
        <v>209</v>
      </c>
    </row>
    <row r="23" spans="1:9" ht="22.95" customHeight="1" x14ac:dyDescent="0.25">
      <c r="A23" s="89"/>
      <c r="B23" s="98"/>
      <c r="C23" s="92" t="s">
        <v>118</v>
      </c>
      <c r="D23" s="43" t="s">
        <v>217</v>
      </c>
      <c r="E23" s="47" t="s">
        <v>218</v>
      </c>
      <c r="F23" s="21"/>
      <c r="G23" s="38"/>
      <c r="H23" s="38"/>
      <c r="I23" s="39" t="s">
        <v>209</v>
      </c>
    </row>
    <row r="24" spans="1:9" ht="36" customHeight="1" x14ac:dyDescent="0.25">
      <c r="A24" s="89"/>
      <c r="B24" s="98"/>
      <c r="C24" s="92"/>
      <c r="D24" s="43" t="s">
        <v>219</v>
      </c>
      <c r="E24" s="60" t="s">
        <v>220</v>
      </c>
      <c r="F24" s="21"/>
      <c r="G24" s="38"/>
      <c r="H24" s="38"/>
      <c r="I24" s="39" t="s">
        <v>209</v>
      </c>
    </row>
    <row r="25" spans="1:9" ht="22.95" customHeight="1" x14ac:dyDescent="0.25">
      <c r="A25" s="89"/>
      <c r="B25" s="41" t="s">
        <v>123</v>
      </c>
      <c r="C25" s="41" t="s">
        <v>124</v>
      </c>
      <c r="D25" s="43" t="s">
        <v>206</v>
      </c>
      <c r="E25" s="47" t="s">
        <v>221</v>
      </c>
      <c r="F25" s="21"/>
      <c r="G25" s="38"/>
      <c r="H25" s="38"/>
      <c r="I25" s="39" t="s">
        <v>209</v>
      </c>
    </row>
    <row r="26" spans="1:9" ht="15" customHeight="1" x14ac:dyDescent="0.25">
      <c r="A26" s="89" t="s">
        <v>128</v>
      </c>
      <c r="B26" s="89"/>
      <c r="C26" s="89"/>
      <c r="D26" s="89"/>
      <c r="E26" s="89"/>
      <c r="F26" s="89"/>
      <c r="G26" s="38">
        <v>100</v>
      </c>
      <c r="H26" s="38">
        <f>SUM(H19:H25)</f>
        <v>0</v>
      </c>
      <c r="I26" s="37"/>
    </row>
    <row r="27" spans="1:9" ht="15" customHeight="1" x14ac:dyDescent="0.25">
      <c r="A27" s="37" t="s">
        <v>129</v>
      </c>
      <c r="B27" s="89" t="s">
        <v>222</v>
      </c>
      <c r="C27" s="89"/>
      <c r="D27" s="89"/>
      <c r="E27" s="89"/>
      <c r="F27" s="89"/>
      <c r="G27" s="89"/>
      <c r="H27" s="89"/>
      <c r="I27" s="89"/>
    </row>
  </sheetData>
  <mergeCells count="30">
    <mergeCell ref="B13:D13"/>
    <mergeCell ref="E13:I13"/>
    <mergeCell ref="A26:F26"/>
    <mergeCell ref="B27:I27"/>
    <mergeCell ref="A7:A12"/>
    <mergeCell ref="A13:A17"/>
    <mergeCell ref="A18:A25"/>
    <mergeCell ref="B19:B22"/>
    <mergeCell ref="B23:B24"/>
    <mergeCell ref="C23:C24"/>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3"/>
  <sheetViews>
    <sheetView tabSelected="1" workbookViewId="0">
      <selection activeCell="L13" sqref="L13"/>
    </sheetView>
  </sheetViews>
  <sheetFormatPr defaultColWidth="7.5546875" defaultRowHeight="16.05" customHeight="1" x14ac:dyDescent="0.25"/>
  <cols>
    <col min="1" max="1" width="8.5546875" customWidth="1"/>
    <col min="2" max="2" width="6.109375" customWidth="1"/>
    <col min="3" max="3" width="7" customWidth="1"/>
    <col min="4" max="4" width="16.21875" customWidth="1"/>
    <col min="5" max="5" width="10.44140625" customWidth="1"/>
    <col min="6" max="6" width="11" customWidth="1"/>
    <col min="7" max="7" width="5.88671875" customWidth="1"/>
    <col min="8" max="8" width="4.6640625" customWidth="1"/>
    <col min="9" max="9" width="10" customWidth="1"/>
    <col min="10" max="10" width="7.5546875" customWidth="1"/>
  </cols>
  <sheetData>
    <row r="1" spans="1:9" ht="16.05" customHeight="1" x14ac:dyDescent="0.25">
      <c r="A1" s="120" t="s">
        <v>223</v>
      </c>
      <c r="B1" s="120"/>
      <c r="C1" s="120"/>
      <c r="D1" s="120"/>
      <c r="E1" s="120"/>
      <c r="F1" s="120"/>
      <c r="G1" s="120"/>
      <c r="H1" s="120"/>
      <c r="I1" s="120"/>
    </row>
    <row r="2" spans="1:9" ht="16.05" customHeight="1" x14ac:dyDescent="0.25">
      <c r="A2" s="58"/>
      <c r="B2" s="58"/>
      <c r="C2" s="58"/>
      <c r="E2" s="58" t="s">
        <v>133</v>
      </c>
      <c r="F2" s="58"/>
      <c r="G2" s="58"/>
      <c r="H2" s="58"/>
      <c r="I2" s="58"/>
    </row>
    <row r="3" spans="1:9" s="35" customFormat="1" ht="16.05" customHeight="1" x14ac:dyDescent="0.25">
      <c r="A3" s="36" t="s">
        <v>56</v>
      </c>
      <c r="B3" s="36"/>
      <c r="C3" s="36"/>
      <c r="D3" s="36"/>
      <c r="E3" s="36"/>
      <c r="F3" s="36"/>
      <c r="G3" s="36" t="s">
        <v>57</v>
      </c>
      <c r="H3" s="88">
        <v>45033</v>
      </c>
      <c r="I3" s="88"/>
    </row>
    <row r="4" spans="1:9" ht="16.05" customHeight="1" x14ac:dyDescent="0.25">
      <c r="A4" s="37" t="s">
        <v>5</v>
      </c>
      <c r="B4" s="89" t="s">
        <v>33</v>
      </c>
      <c r="C4" s="89"/>
      <c r="D4" s="89"/>
      <c r="E4" s="89"/>
      <c r="F4" s="89"/>
      <c r="G4" s="89"/>
      <c r="H4" s="89"/>
      <c r="I4" s="89"/>
    </row>
    <row r="5" spans="1:9" ht="28.05" customHeight="1" x14ac:dyDescent="0.25">
      <c r="A5" s="39" t="s">
        <v>59</v>
      </c>
      <c r="B5" s="90" t="s">
        <v>60</v>
      </c>
      <c r="C5" s="90"/>
      <c r="D5" s="90"/>
      <c r="E5" s="38" t="s">
        <v>61</v>
      </c>
      <c r="F5" s="90" t="s">
        <v>62</v>
      </c>
      <c r="G5" s="90"/>
      <c r="H5" s="90"/>
      <c r="I5" s="90"/>
    </row>
    <row r="6" spans="1:9" ht="16.05" customHeight="1" x14ac:dyDescent="0.25">
      <c r="A6" s="97" t="s">
        <v>63</v>
      </c>
      <c r="B6" s="91" t="s">
        <v>8</v>
      </c>
      <c r="C6" s="92"/>
      <c r="D6" s="38" t="s">
        <v>64</v>
      </c>
      <c r="E6" s="42" t="s">
        <v>65</v>
      </c>
      <c r="F6" s="38" t="s">
        <v>66</v>
      </c>
      <c r="G6" s="91" t="s">
        <v>67</v>
      </c>
      <c r="H6" s="93"/>
      <c r="I6" s="92"/>
    </row>
    <row r="7" spans="1:9" ht="16.05" customHeight="1" x14ac:dyDescent="0.25">
      <c r="A7" s="98"/>
      <c r="B7" s="89" t="s">
        <v>68</v>
      </c>
      <c r="C7" s="89"/>
      <c r="D7" s="38">
        <v>10</v>
      </c>
      <c r="E7" s="37"/>
      <c r="F7" s="38">
        <v>10</v>
      </c>
      <c r="G7" s="94">
        <f>F7/D7</f>
        <v>1</v>
      </c>
      <c r="H7" s="95"/>
      <c r="I7" s="96"/>
    </row>
    <row r="8" spans="1:9" ht="16.05" customHeight="1" x14ac:dyDescent="0.25">
      <c r="A8" s="98"/>
      <c r="B8" s="89" t="s">
        <v>69</v>
      </c>
      <c r="C8" s="89"/>
      <c r="D8" s="38">
        <v>10</v>
      </c>
      <c r="E8" s="37"/>
      <c r="F8" s="38">
        <v>10</v>
      </c>
      <c r="G8" s="91" t="s">
        <v>71</v>
      </c>
      <c r="H8" s="93"/>
      <c r="I8" s="92"/>
    </row>
    <row r="9" spans="1:9" ht="16.05" customHeight="1" x14ac:dyDescent="0.25">
      <c r="A9" s="98"/>
      <c r="B9" s="89" t="s">
        <v>70</v>
      </c>
      <c r="C9" s="89"/>
      <c r="D9" s="38"/>
      <c r="E9" s="37"/>
      <c r="F9" s="38"/>
      <c r="G9" s="91" t="s">
        <v>71</v>
      </c>
      <c r="H9" s="93"/>
      <c r="I9" s="92"/>
    </row>
    <row r="10" spans="1:9" ht="16.05" customHeight="1" x14ac:dyDescent="0.25">
      <c r="A10" s="98"/>
      <c r="B10" s="89" t="s">
        <v>72</v>
      </c>
      <c r="C10" s="89"/>
      <c r="D10" s="38">
        <v>10</v>
      </c>
      <c r="E10" s="37"/>
      <c r="F10" s="38">
        <v>10</v>
      </c>
      <c r="G10" s="91" t="s">
        <v>71</v>
      </c>
      <c r="H10" s="93"/>
      <c r="I10" s="92"/>
    </row>
    <row r="11" spans="1:9" ht="16.05" customHeight="1" x14ac:dyDescent="0.25">
      <c r="A11" s="99"/>
      <c r="B11" s="89" t="s">
        <v>73</v>
      </c>
      <c r="C11" s="89"/>
      <c r="D11" s="38"/>
      <c r="E11" s="37"/>
      <c r="F11" s="38"/>
      <c r="G11" s="91" t="s">
        <v>71</v>
      </c>
      <c r="H11" s="93"/>
      <c r="I11" s="92"/>
    </row>
    <row r="12" spans="1:9" ht="16.05" customHeight="1" x14ac:dyDescent="0.25">
      <c r="A12" s="97" t="s">
        <v>74</v>
      </c>
      <c r="B12" s="89" t="s">
        <v>75</v>
      </c>
      <c r="C12" s="89"/>
      <c r="D12" s="89"/>
      <c r="E12" s="89" t="s">
        <v>76</v>
      </c>
      <c r="F12" s="89"/>
      <c r="G12" s="89"/>
      <c r="H12" s="89"/>
      <c r="I12" s="89"/>
    </row>
    <row r="13" spans="1:9" ht="16.05" customHeight="1" x14ac:dyDescent="0.25">
      <c r="A13" s="98"/>
      <c r="B13" s="102" t="s">
        <v>224</v>
      </c>
      <c r="C13" s="103"/>
      <c r="D13" s="100"/>
      <c r="E13" s="89" t="s">
        <v>78</v>
      </c>
      <c r="F13" s="89"/>
      <c r="G13" s="89"/>
      <c r="H13" s="89"/>
      <c r="I13" s="89"/>
    </row>
    <row r="14" spans="1:9" ht="13.05" customHeight="1" x14ac:dyDescent="0.25">
      <c r="A14" s="98"/>
      <c r="B14" s="104"/>
      <c r="C14" s="105"/>
      <c r="D14" s="101"/>
      <c r="E14" s="89"/>
      <c r="F14" s="89"/>
      <c r="G14" s="89"/>
      <c r="H14" s="89"/>
      <c r="I14" s="89"/>
    </row>
    <row r="15" spans="1:9" ht="16.05" hidden="1" customHeight="1" x14ac:dyDescent="0.25">
      <c r="A15" s="98"/>
      <c r="B15" s="104"/>
      <c r="C15" s="105"/>
      <c r="D15" s="101"/>
      <c r="E15" s="89"/>
      <c r="F15" s="89"/>
      <c r="G15" s="89"/>
      <c r="H15" s="89"/>
      <c r="I15" s="89"/>
    </row>
    <row r="16" spans="1:9" ht="16.05" hidden="1" customHeight="1" x14ac:dyDescent="0.25">
      <c r="A16" s="99"/>
      <c r="B16" s="106"/>
      <c r="C16" s="107"/>
      <c r="D16" s="108"/>
      <c r="E16" s="89"/>
      <c r="F16" s="89"/>
      <c r="G16" s="89"/>
      <c r="H16" s="89"/>
      <c r="I16" s="89"/>
    </row>
    <row r="17" spans="1:9" ht="16.05" customHeight="1" x14ac:dyDescent="0.25">
      <c r="A17" s="89" t="s">
        <v>79</v>
      </c>
      <c r="B17" s="38" t="s">
        <v>80</v>
      </c>
      <c r="C17" s="38" t="s">
        <v>81</v>
      </c>
      <c r="D17" s="38" t="s">
        <v>82</v>
      </c>
      <c r="E17" s="38" t="s">
        <v>83</v>
      </c>
      <c r="F17" s="38" t="s">
        <v>84</v>
      </c>
      <c r="G17" s="38" t="s">
        <v>85</v>
      </c>
      <c r="H17" s="38" t="s">
        <v>86</v>
      </c>
      <c r="I17" s="37" t="s">
        <v>87</v>
      </c>
    </row>
    <row r="18" spans="1:9" ht="16.05" customHeight="1" x14ac:dyDescent="0.25">
      <c r="A18" s="89"/>
      <c r="B18" s="97" t="s">
        <v>88</v>
      </c>
      <c r="C18" s="42" t="s">
        <v>89</v>
      </c>
      <c r="D18" s="43" t="s">
        <v>225</v>
      </c>
      <c r="E18" s="47" t="s">
        <v>226</v>
      </c>
      <c r="F18" s="21" t="s">
        <v>227</v>
      </c>
      <c r="G18" s="38">
        <v>10</v>
      </c>
      <c r="H18" s="38">
        <v>10</v>
      </c>
      <c r="I18" s="37"/>
    </row>
    <row r="19" spans="1:9" ht="16.05" customHeight="1" x14ac:dyDescent="0.25">
      <c r="A19" s="89"/>
      <c r="B19" s="98"/>
      <c r="C19" s="44" t="s">
        <v>99</v>
      </c>
      <c r="D19" s="43" t="s">
        <v>228</v>
      </c>
      <c r="E19" s="47" t="s">
        <v>229</v>
      </c>
      <c r="F19" s="46">
        <v>1</v>
      </c>
      <c r="G19" s="38">
        <v>10</v>
      </c>
      <c r="H19" s="38">
        <v>10</v>
      </c>
      <c r="I19" s="37"/>
    </row>
    <row r="20" spans="1:9" ht="16.05" customHeight="1" x14ac:dyDescent="0.25">
      <c r="A20" s="89"/>
      <c r="B20" s="98"/>
      <c r="C20" s="100" t="s">
        <v>105</v>
      </c>
      <c r="D20" s="43" t="s">
        <v>179</v>
      </c>
      <c r="E20" s="47" t="s">
        <v>180</v>
      </c>
      <c r="F20" s="21" t="s">
        <v>181</v>
      </c>
      <c r="G20" s="38">
        <v>10</v>
      </c>
      <c r="H20" s="38">
        <v>10</v>
      </c>
      <c r="I20" s="37"/>
    </row>
    <row r="21" spans="1:9" ht="16.05" customHeight="1" x14ac:dyDescent="0.25">
      <c r="A21" s="89"/>
      <c r="B21" s="98"/>
      <c r="C21" s="101"/>
      <c r="D21" s="37" t="s">
        <v>230</v>
      </c>
      <c r="E21" s="47" t="s">
        <v>186</v>
      </c>
      <c r="F21" s="47" t="s">
        <v>187</v>
      </c>
      <c r="G21" s="38">
        <v>10</v>
      </c>
      <c r="H21" s="38">
        <v>10</v>
      </c>
      <c r="I21" s="37"/>
    </row>
    <row r="22" spans="1:9" ht="16.05" customHeight="1" x14ac:dyDescent="0.25">
      <c r="A22" s="89"/>
      <c r="B22" s="98"/>
      <c r="C22" s="100" t="s">
        <v>111</v>
      </c>
      <c r="D22" s="37" t="s">
        <v>112</v>
      </c>
      <c r="E22" s="47" t="s">
        <v>231</v>
      </c>
      <c r="F22" s="21" t="s">
        <v>232</v>
      </c>
      <c r="G22" s="38">
        <v>10</v>
      </c>
      <c r="H22" s="38">
        <v>10</v>
      </c>
      <c r="I22" s="37"/>
    </row>
    <row r="23" spans="1:9" ht="16.05" customHeight="1" x14ac:dyDescent="0.25">
      <c r="A23" s="89"/>
      <c r="B23" s="98"/>
      <c r="C23" s="101"/>
      <c r="D23" s="43" t="s">
        <v>185</v>
      </c>
      <c r="E23" s="47" t="s">
        <v>186</v>
      </c>
      <c r="F23" s="47" t="s">
        <v>187</v>
      </c>
      <c r="G23" s="38">
        <v>10</v>
      </c>
      <c r="H23" s="38">
        <v>10</v>
      </c>
      <c r="I23" s="37"/>
    </row>
    <row r="24" spans="1:9" ht="16.05" customHeight="1" x14ac:dyDescent="0.25">
      <c r="A24" s="89"/>
      <c r="B24" s="97" t="s">
        <v>117</v>
      </c>
      <c r="C24" s="42" t="s">
        <v>233</v>
      </c>
      <c r="D24" s="37"/>
      <c r="E24" s="38"/>
      <c r="F24" s="38"/>
      <c r="G24" s="38"/>
      <c r="H24" s="38"/>
      <c r="I24" s="37"/>
    </row>
    <row r="25" spans="1:9" ht="28.05" customHeight="1" x14ac:dyDescent="0.25">
      <c r="A25" s="89"/>
      <c r="B25" s="98"/>
      <c r="C25" s="92" t="s">
        <v>118</v>
      </c>
      <c r="D25" s="43" t="s">
        <v>452</v>
      </c>
      <c r="E25" s="48" t="s">
        <v>189</v>
      </c>
      <c r="F25" s="38" t="s">
        <v>190</v>
      </c>
      <c r="G25" s="38">
        <v>30</v>
      </c>
      <c r="H25" s="38">
        <v>28</v>
      </c>
      <c r="I25" s="37"/>
    </row>
    <row r="26" spans="1:9" ht="16.05" customHeight="1" x14ac:dyDescent="0.25">
      <c r="A26" s="89"/>
      <c r="B26" s="98"/>
      <c r="C26" s="92"/>
      <c r="D26" s="43"/>
      <c r="E26" s="48"/>
      <c r="F26" s="38"/>
      <c r="G26" s="38"/>
      <c r="H26" s="38"/>
      <c r="I26" s="37"/>
    </row>
    <row r="27" spans="1:9" ht="16.05" customHeight="1" x14ac:dyDescent="0.25">
      <c r="A27" s="89"/>
      <c r="B27" s="98"/>
      <c r="C27" s="42" t="s">
        <v>234</v>
      </c>
      <c r="D27" s="37"/>
      <c r="E27" s="38"/>
      <c r="F27" s="38"/>
      <c r="G27" s="38"/>
      <c r="H27" s="38"/>
      <c r="I27" s="37"/>
    </row>
    <row r="28" spans="1:9" ht="16.05" customHeight="1" x14ac:dyDescent="0.25">
      <c r="A28" s="89"/>
      <c r="B28" s="98"/>
      <c r="C28" s="42" t="s">
        <v>235</v>
      </c>
      <c r="D28" s="43"/>
      <c r="E28" s="47"/>
      <c r="F28" s="46"/>
      <c r="G28" s="38"/>
      <c r="H28" s="38"/>
      <c r="I28" s="37"/>
    </row>
    <row r="29" spans="1:9" ht="16.05" customHeight="1" x14ac:dyDescent="0.25">
      <c r="A29" s="89"/>
      <c r="B29" s="97" t="s">
        <v>123</v>
      </c>
      <c r="C29" s="97" t="s">
        <v>124</v>
      </c>
      <c r="D29" s="43" t="s">
        <v>236</v>
      </c>
      <c r="E29" s="47" t="s">
        <v>221</v>
      </c>
      <c r="F29" s="47" t="s">
        <v>237</v>
      </c>
      <c r="G29" s="38">
        <v>10</v>
      </c>
      <c r="H29" s="38">
        <v>10</v>
      </c>
      <c r="I29" s="37"/>
    </row>
    <row r="30" spans="1:9" ht="16.05" customHeight="1" x14ac:dyDescent="0.25">
      <c r="A30" s="89"/>
      <c r="B30" s="98"/>
      <c r="C30" s="98"/>
      <c r="D30" s="37"/>
      <c r="E30" s="38"/>
      <c r="F30" s="38"/>
      <c r="G30" s="38"/>
      <c r="H30" s="38"/>
      <c r="I30" s="37"/>
    </row>
    <row r="31" spans="1:9" ht="16.05" customHeight="1" x14ac:dyDescent="0.25">
      <c r="A31" s="89" t="s">
        <v>128</v>
      </c>
      <c r="B31" s="89"/>
      <c r="C31" s="89"/>
      <c r="D31" s="89"/>
      <c r="E31" s="89"/>
      <c r="F31" s="89"/>
      <c r="G31" s="38">
        <v>100</v>
      </c>
      <c r="H31" s="38">
        <f>SUM(H18:H30)</f>
        <v>98</v>
      </c>
      <c r="I31" s="37"/>
    </row>
    <row r="32" spans="1:9" ht="16.05" customHeight="1" x14ac:dyDescent="0.25">
      <c r="A32" s="37" t="s">
        <v>129</v>
      </c>
      <c r="B32" s="89" t="s">
        <v>238</v>
      </c>
      <c r="C32" s="89"/>
      <c r="D32" s="89"/>
      <c r="E32" s="89"/>
      <c r="F32" s="89"/>
      <c r="G32" s="89"/>
      <c r="H32" s="89"/>
      <c r="I32" s="89"/>
    </row>
    <row r="33" spans="1:9" ht="16.05" customHeight="1" x14ac:dyDescent="0.25">
      <c r="A33" s="35"/>
      <c r="B33" s="35"/>
      <c r="C33" s="35"/>
      <c r="D33" s="35"/>
      <c r="E33" s="35"/>
      <c r="F33" s="35"/>
      <c r="G33" s="35"/>
      <c r="H33" s="35"/>
      <c r="I33" s="35"/>
    </row>
  </sheetData>
  <mergeCells count="33">
    <mergeCell ref="B12:D12"/>
    <mergeCell ref="E12:I12"/>
    <mergeCell ref="A31:F31"/>
    <mergeCell ref="B32:I32"/>
    <mergeCell ref="A6:A11"/>
    <mergeCell ref="A12:A16"/>
    <mergeCell ref="A17:A30"/>
    <mergeCell ref="B18:B23"/>
    <mergeCell ref="B24:B28"/>
    <mergeCell ref="B29:B30"/>
    <mergeCell ref="C20:C21"/>
    <mergeCell ref="C22:C23"/>
    <mergeCell ref="C25:C26"/>
    <mergeCell ref="C29:C30"/>
    <mergeCell ref="B13:D16"/>
    <mergeCell ref="E13:I16"/>
    <mergeCell ref="B9:C9"/>
    <mergeCell ref="G9:I9"/>
    <mergeCell ref="B10:C10"/>
    <mergeCell ref="G10:I10"/>
    <mergeCell ref="B11:C11"/>
    <mergeCell ref="G11:I11"/>
    <mergeCell ref="B6:C6"/>
    <mergeCell ref="G6:I6"/>
    <mergeCell ref="B7:C7"/>
    <mergeCell ref="G7:I7"/>
    <mergeCell ref="B8:C8"/>
    <mergeCell ref="G8:I8"/>
    <mergeCell ref="A1:I1"/>
    <mergeCell ref="H3:I3"/>
    <mergeCell ref="B4:I4"/>
    <mergeCell ref="B5:D5"/>
    <mergeCell ref="F5:I5"/>
  </mergeCells>
  <phoneticPr fontId="19" type="noConversion"/>
  <printOptions horizontalCentered="1"/>
  <pageMargins left="0.75138888888888899" right="0.75138888888888899" top="1" bottom="1" header="0.5" footer="0.5"/>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36"/>
  <sheetViews>
    <sheetView workbookViewId="0">
      <selection activeCell="E26" sqref="E26"/>
    </sheetView>
  </sheetViews>
  <sheetFormatPr defaultColWidth="9" defaultRowHeight="9.6" x14ac:dyDescent="0.25"/>
  <cols>
    <col min="1" max="3" width="5.5546875" style="35" customWidth="1"/>
    <col min="4" max="4" width="16.109375" style="35" customWidth="1"/>
    <col min="5" max="5" width="10.21875" style="35" customWidth="1"/>
    <col min="6" max="6" width="10.88671875" style="35" customWidth="1"/>
    <col min="7" max="7" width="3.88671875" style="35" customWidth="1"/>
    <col min="8" max="8" width="3.21875" style="35" customWidth="1"/>
    <col min="9" max="9" width="10.44140625" style="35" customWidth="1"/>
    <col min="10" max="16384" width="9" style="35"/>
  </cols>
  <sheetData>
    <row r="1" spans="1:9" x14ac:dyDescent="0.25">
      <c r="A1" s="86" t="s">
        <v>53</v>
      </c>
      <c r="B1" s="86"/>
    </row>
    <row r="2" spans="1:9" ht="15.6" x14ac:dyDescent="0.25">
      <c r="A2" s="120" t="s">
        <v>54</v>
      </c>
      <c r="B2" s="120"/>
      <c r="C2" s="120"/>
      <c r="D2" s="120"/>
      <c r="E2" s="120"/>
      <c r="F2" s="120"/>
      <c r="G2" s="120"/>
      <c r="H2" s="120"/>
      <c r="I2" s="120"/>
    </row>
    <row r="3" spans="1:9" x14ac:dyDescent="0.25">
      <c r="A3" s="36"/>
      <c r="B3" s="36"/>
      <c r="C3" s="36"/>
      <c r="E3" s="36" t="s">
        <v>133</v>
      </c>
      <c r="F3" s="36"/>
      <c r="G3" s="36"/>
      <c r="H3" s="36"/>
      <c r="I3" s="36"/>
    </row>
    <row r="4" spans="1:9" x14ac:dyDescent="0.25">
      <c r="A4" s="36" t="s">
        <v>56</v>
      </c>
      <c r="B4" s="36"/>
      <c r="C4" s="36"/>
      <c r="D4" s="36"/>
      <c r="E4" s="36"/>
      <c r="F4" s="36"/>
      <c r="G4" s="36" t="s">
        <v>57</v>
      </c>
      <c r="H4" s="88">
        <v>45033</v>
      </c>
      <c r="I4" s="88"/>
    </row>
    <row r="5" spans="1:9" x14ac:dyDescent="0.25">
      <c r="A5" s="37" t="s">
        <v>5</v>
      </c>
      <c r="B5" s="89" t="s">
        <v>34</v>
      </c>
      <c r="C5" s="89"/>
      <c r="D5" s="89"/>
      <c r="E5" s="89"/>
      <c r="F5" s="89"/>
      <c r="G5" s="89"/>
      <c r="H5" s="89"/>
      <c r="I5" s="89"/>
    </row>
    <row r="6" spans="1:9" ht="28.8" x14ac:dyDescent="0.25">
      <c r="A6" s="39" t="s">
        <v>59</v>
      </c>
      <c r="B6" s="90" t="s">
        <v>60</v>
      </c>
      <c r="C6" s="90"/>
      <c r="D6" s="90"/>
      <c r="E6" s="38" t="s">
        <v>61</v>
      </c>
      <c r="F6" s="90" t="s">
        <v>62</v>
      </c>
      <c r="G6" s="90"/>
      <c r="H6" s="90"/>
      <c r="I6" s="90"/>
    </row>
    <row r="7" spans="1:9" x14ac:dyDescent="0.25">
      <c r="A7" s="97" t="s">
        <v>63</v>
      </c>
      <c r="B7" s="91" t="s">
        <v>8</v>
      </c>
      <c r="C7" s="92"/>
      <c r="D7" s="38" t="s">
        <v>64</v>
      </c>
      <c r="E7" s="42" t="s">
        <v>65</v>
      </c>
      <c r="F7" s="38" t="s">
        <v>66</v>
      </c>
      <c r="G7" s="91" t="s">
        <v>67</v>
      </c>
      <c r="H7" s="93"/>
      <c r="I7" s="92"/>
    </row>
    <row r="8" spans="1:9" x14ac:dyDescent="0.25">
      <c r="A8" s="98"/>
      <c r="B8" s="89" t="s">
        <v>68</v>
      </c>
      <c r="C8" s="89"/>
      <c r="D8" s="38">
        <v>17</v>
      </c>
      <c r="E8" s="38">
        <v>21</v>
      </c>
      <c r="F8" s="38">
        <v>17</v>
      </c>
      <c r="G8" s="94">
        <v>0.44700000000000001</v>
      </c>
      <c r="H8" s="95"/>
      <c r="I8" s="96"/>
    </row>
    <row r="9" spans="1:9" x14ac:dyDescent="0.25">
      <c r="A9" s="98"/>
      <c r="B9" s="89" t="s">
        <v>69</v>
      </c>
      <c r="C9" s="89"/>
      <c r="D9" s="38">
        <v>17</v>
      </c>
      <c r="E9" s="38">
        <v>21</v>
      </c>
      <c r="F9" s="38">
        <v>17</v>
      </c>
      <c r="G9" s="94">
        <v>0.44700000000000001</v>
      </c>
      <c r="H9" s="95"/>
      <c r="I9" s="96"/>
    </row>
    <row r="10" spans="1:9" x14ac:dyDescent="0.25">
      <c r="A10" s="98"/>
      <c r="B10" s="89" t="s">
        <v>70</v>
      </c>
      <c r="C10" s="89"/>
      <c r="D10" s="38"/>
      <c r="E10" s="38"/>
      <c r="F10" s="38"/>
      <c r="G10" s="91" t="s">
        <v>71</v>
      </c>
      <c r="H10" s="93"/>
      <c r="I10" s="92"/>
    </row>
    <row r="11" spans="1:9" x14ac:dyDescent="0.25">
      <c r="A11" s="98"/>
      <c r="B11" s="89" t="s">
        <v>72</v>
      </c>
      <c r="C11" s="89"/>
      <c r="D11" s="38">
        <v>17</v>
      </c>
      <c r="E11" s="38">
        <v>21</v>
      </c>
      <c r="F11" s="38">
        <v>17</v>
      </c>
      <c r="G11" s="94">
        <v>0.44700000000000001</v>
      </c>
      <c r="H11" s="95"/>
      <c r="I11" s="96"/>
    </row>
    <row r="12" spans="1:9" x14ac:dyDescent="0.25">
      <c r="A12" s="99"/>
      <c r="B12" s="89" t="s">
        <v>73</v>
      </c>
      <c r="C12" s="89"/>
      <c r="D12" s="38"/>
      <c r="E12" s="38"/>
      <c r="F12" s="38"/>
      <c r="G12" s="91" t="s">
        <v>71</v>
      </c>
      <c r="H12" s="93"/>
      <c r="I12" s="92"/>
    </row>
    <row r="13" spans="1:9" x14ac:dyDescent="0.25">
      <c r="A13" s="97" t="s">
        <v>74</v>
      </c>
      <c r="B13" s="89" t="s">
        <v>75</v>
      </c>
      <c r="C13" s="89"/>
      <c r="D13" s="89"/>
      <c r="E13" s="89" t="s">
        <v>76</v>
      </c>
      <c r="F13" s="89"/>
      <c r="G13" s="89"/>
      <c r="H13" s="89"/>
      <c r="I13" s="89"/>
    </row>
    <row r="14" spans="1:9" x14ac:dyDescent="0.25">
      <c r="A14" s="98"/>
      <c r="B14" s="121" t="s">
        <v>239</v>
      </c>
      <c r="C14" s="122"/>
      <c r="D14" s="123"/>
      <c r="E14" s="90" t="s">
        <v>78</v>
      </c>
      <c r="F14" s="90"/>
      <c r="G14" s="90"/>
      <c r="H14" s="90"/>
      <c r="I14" s="90"/>
    </row>
    <row r="15" spans="1:9" x14ac:dyDescent="0.25">
      <c r="A15" s="98"/>
      <c r="B15" s="124"/>
      <c r="C15" s="125"/>
      <c r="D15" s="126"/>
      <c r="E15" s="90"/>
      <c r="F15" s="90"/>
      <c r="G15" s="90"/>
      <c r="H15" s="90"/>
      <c r="I15" s="90"/>
    </row>
    <row r="16" spans="1:9" x14ac:dyDescent="0.25">
      <c r="A16" s="98"/>
      <c r="B16" s="124"/>
      <c r="C16" s="125"/>
      <c r="D16" s="126"/>
      <c r="E16" s="90"/>
      <c r="F16" s="90"/>
      <c r="G16" s="90"/>
      <c r="H16" s="90"/>
      <c r="I16" s="90"/>
    </row>
    <row r="17" spans="1:9" x14ac:dyDescent="0.25">
      <c r="A17" s="99"/>
      <c r="B17" s="127"/>
      <c r="C17" s="128"/>
      <c r="D17" s="129"/>
      <c r="E17" s="90"/>
      <c r="F17" s="90"/>
      <c r="G17" s="90"/>
      <c r="H17" s="90"/>
      <c r="I17" s="90"/>
    </row>
    <row r="18" spans="1:9" x14ac:dyDescent="0.25">
      <c r="A18" s="89" t="s">
        <v>79</v>
      </c>
      <c r="B18" s="38" t="s">
        <v>80</v>
      </c>
      <c r="C18" s="38" t="s">
        <v>81</v>
      </c>
      <c r="D18" s="38" t="s">
        <v>82</v>
      </c>
      <c r="E18" s="38" t="s">
        <v>83</v>
      </c>
      <c r="F18" s="38" t="s">
        <v>84</v>
      </c>
      <c r="G18" s="38" t="s">
        <v>85</v>
      </c>
      <c r="H18" s="38" t="s">
        <v>86</v>
      </c>
      <c r="I18" s="37" t="s">
        <v>87</v>
      </c>
    </row>
    <row r="19" spans="1:9" ht="18" customHeight="1" x14ac:dyDescent="0.25">
      <c r="A19" s="89"/>
      <c r="B19" s="90" t="s">
        <v>88</v>
      </c>
      <c r="C19" s="89" t="s">
        <v>89</v>
      </c>
      <c r="D19" s="43" t="s">
        <v>240</v>
      </c>
      <c r="E19" s="47" t="s">
        <v>91</v>
      </c>
      <c r="F19" s="21" t="s">
        <v>241</v>
      </c>
      <c r="G19" s="38">
        <v>6</v>
      </c>
      <c r="H19" s="38">
        <v>6</v>
      </c>
      <c r="I19" s="37"/>
    </row>
    <row r="20" spans="1:9" ht="18" customHeight="1" x14ac:dyDescent="0.25">
      <c r="A20" s="89"/>
      <c r="B20" s="90"/>
      <c r="C20" s="89"/>
      <c r="D20" s="43" t="s">
        <v>242</v>
      </c>
      <c r="E20" s="47" t="s">
        <v>243</v>
      </c>
      <c r="F20" s="46" t="s">
        <v>96</v>
      </c>
      <c r="G20" s="38">
        <v>6</v>
      </c>
      <c r="H20" s="38">
        <v>6</v>
      </c>
      <c r="I20" s="37"/>
    </row>
    <row r="21" spans="1:9" ht="18" customHeight="1" x14ac:dyDescent="0.25">
      <c r="A21" s="89"/>
      <c r="B21" s="90"/>
      <c r="C21" s="89"/>
      <c r="D21" s="43" t="s">
        <v>97</v>
      </c>
      <c r="E21" s="47" t="s">
        <v>98</v>
      </c>
      <c r="F21" s="46">
        <v>1</v>
      </c>
      <c r="G21" s="38">
        <v>6</v>
      </c>
      <c r="H21" s="38">
        <v>6</v>
      </c>
      <c r="I21" s="37"/>
    </row>
    <row r="22" spans="1:9" ht="18" customHeight="1" x14ac:dyDescent="0.25">
      <c r="A22" s="89"/>
      <c r="B22" s="90"/>
      <c r="C22" s="89"/>
      <c r="D22" s="43" t="s">
        <v>244</v>
      </c>
      <c r="E22" s="47" t="s">
        <v>245</v>
      </c>
      <c r="F22" s="46" t="s">
        <v>246</v>
      </c>
      <c r="G22" s="38">
        <v>6</v>
      </c>
      <c r="H22" s="38">
        <v>6</v>
      </c>
      <c r="I22" s="37"/>
    </row>
    <row r="23" spans="1:9" ht="18" customHeight="1" x14ac:dyDescent="0.25">
      <c r="A23" s="89"/>
      <c r="B23" s="90"/>
      <c r="C23" s="89"/>
      <c r="D23" s="43" t="s">
        <v>247</v>
      </c>
      <c r="E23" s="47" t="s">
        <v>248</v>
      </c>
      <c r="F23" s="46" t="s">
        <v>249</v>
      </c>
      <c r="G23" s="38">
        <v>6</v>
      </c>
      <c r="H23" s="38">
        <v>6</v>
      </c>
      <c r="I23" s="37"/>
    </row>
    <row r="24" spans="1:9" ht="18" customHeight="1" x14ac:dyDescent="0.25">
      <c r="A24" s="89"/>
      <c r="B24" s="90"/>
      <c r="C24" s="101" t="s">
        <v>99</v>
      </c>
      <c r="D24" s="43" t="s">
        <v>102</v>
      </c>
      <c r="E24" s="47" t="s">
        <v>98</v>
      </c>
      <c r="F24" s="46">
        <v>1</v>
      </c>
      <c r="G24" s="38">
        <v>6</v>
      </c>
      <c r="H24" s="38">
        <v>6</v>
      </c>
      <c r="I24" s="37"/>
    </row>
    <row r="25" spans="1:9" ht="18" customHeight="1" x14ac:dyDescent="0.25">
      <c r="A25" s="89"/>
      <c r="B25" s="90"/>
      <c r="C25" s="101"/>
      <c r="D25" s="43" t="s">
        <v>103</v>
      </c>
      <c r="E25" s="47" t="s">
        <v>104</v>
      </c>
      <c r="F25" s="46">
        <v>0.95</v>
      </c>
      <c r="G25" s="38">
        <v>6</v>
      </c>
      <c r="H25" s="38">
        <v>6</v>
      </c>
      <c r="I25" s="37"/>
    </row>
    <row r="26" spans="1:9" ht="18" customHeight="1" x14ac:dyDescent="0.25">
      <c r="A26" s="89"/>
      <c r="B26" s="90"/>
      <c r="C26" s="101"/>
      <c r="D26" s="43" t="s">
        <v>250</v>
      </c>
      <c r="E26" s="47" t="s">
        <v>98</v>
      </c>
      <c r="F26" s="46">
        <v>0.95</v>
      </c>
      <c r="G26" s="38">
        <v>6</v>
      </c>
      <c r="H26" s="38">
        <v>6</v>
      </c>
      <c r="I26" s="37"/>
    </row>
    <row r="27" spans="1:9" ht="18" customHeight="1" x14ac:dyDescent="0.25">
      <c r="A27" s="89"/>
      <c r="B27" s="90"/>
      <c r="C27" s="101"/>
      <c r="D27" s="43" t="s">
        <v>251</v>
      </c>
      <c r="E27" s="47" t="s">
        <v>252</v>
      </c>
      <c r="F27" s="46" t="s">
        <v>253</v>
      </c>
      <c r="G27" s="38">
        <v>6</v>
      </c>
      <c r="H27" s="38">
        <v>6</v>
      </c>
      <c r="I27" s="37"/>
    </row>
    <row r="28" spans="1:9" ht="18" customHeight="1" x14ac:dyDescent="0.25">
      <c r="A28" s="89"/>
      <c r="B28" s="90"/>
      <c r="C28" s="44" t="s">
        <v>105</v>
      </c>
      <c r="D28" s="43" t="s">
        <v>254</v>
      </c>
      <c r="E28" s="47" t="s">
        <v>98</v>
      </c>
      <c r="F28" s="46">
        <v>1</v>
      </c>
      <c r="G28" s="38">
        <v>6</v>
      </c>
      <c r="H28" s="38">
        <v>6</v>
      </c>
      <c r="I28" s="37"/>
    </row>
    <row r="29" spans="1:9" ht="18" customHeight="1" x14ac:dyDescent="0.25">
      <c r="A29" s="89"/>
      <c r="B29" s="90"/>
      <c r="C29" s="100" t="s">
        <v>111</v>
      </c>
      <c r="D29" s="37" t="s">
        <v>255</v>
      </c>
      <c r="E29" s="47" t="s">
        <v>256</v>
      </c>
      <c r="F29" s="21" t="s">
        <v>96</v>
      </c>
      <c r="G29" s="38">
        <v>5</v>
      </c>
      <c r="H29" s="38">
        <v>5</v>
      </c>
      <c r="I29" s="37"/>
    </row>
    <row r="30" spans="1:9" ht="18" customHeight="1" x14ac:dyDescent="0.25">
      <c r="A30" s="89"/>
      <c r="B30" s="90"/>
      <c r="C30" s="101"/>
      <c r="D30" s="43" t="s">
        <v>185</v>
      </c>
      <c r="E30" s="47" t="s">
        <v>257</v>
      </c>
      <c r="F30" s="47" t="s">
        <v>258</v>
      </c>
      <c r="G30" s="38">
        <v>5</v>
      </c>
      <c r="H30" s="38">
        <v>5</v>
      </c>
      <c r="I30" s="37"/>
    </row>
    <row r="31" spans="1:9" ht="18" customHeight="1" x14ac:dyDescent="0.25">
      <c r="A31" s="89"/>
      <c r="B31" s="90" t="s">
        <v>117</v>
      </c>
      <c r="C31" s="42" t="s">
        <v>118</v>
      </c>
      <c r="D31" s="43" t="s">
        <v>259</v>
      </c>
      <c r="E31" s="48" t="s">
        <v>260</v>
      </c>
      <c r="F31" s="47" t="s">
        <v>261</v>
      </c>
      <c r="G31" s="38">
        <v>5</v>
      </c>
      <c r="H31" s="38">
        <v>5</v>
      </c>
      <c r="I31" s="37"/>
    </row>
    <row r="32" spans="1:9" ht="18" customHeight="1" x14ac:dyDescent="0.25">
      <c r="A32" s="89"/>
      <c r="B32" s="90"/>
      <c r="C32" s="42" t="s">
        <v>235</v>
      </c>
      <c r="D32" s="43" t="s">
        <v>262</v>
      </c>
      <c r="E32" s="47" t="s">
        <v>263</v>
      </c>
      <c r="F32" s="46" t="s">
        <v>263</v>
      </c>
      <c r="G32" s="38">
        <v>5</v>
      </c>
      <c r="H32" s="38">
        <v>5</v>
      </c>
      <c r="I32" s="37"/>
    </row>
    <row r="33" spans="1:9" ht="18" customHeight="1" x14ac:dyDescent="0.25">
      <c r="A33" s="89"/>
      <c r="B33" s="90" t="s">
        <v>123</v>
      </c>
      <c r="C33" s="98" t="s">
        <v>124</v>
      </c>
      <c r="D33" s="43" t="s">
        <v>126</v>
      </c>
      <c r="E33" s="38" t="s">
        <v>127</v>
      </c>
      <c r="F33" s="50">
        <v>0.9</v>
      </c>
      <c r="G33" s="38">
        <v>5</v>
      </c>
      <c r="H33" s="38">
        <v>5</v>
      </c>
      <c r="I33" s="37"/>
    </row>
    <row r="34" spans="1:9" ht="18" customHeight="1" x14ac:dyDescent="0.25">
      <c r="A34" s="89"/>
      <c r="B34" s="90"/>
      <c r="C34" s="98"/>
      <c r="D34" s="43" t="s">
        <v>264</v>
      </c>
      <c r="E34" s="47" t="s">
        <v>104</v>
      </c>
      <c r="F34" s="47" t="s">
        <v>192</v>
      </c>
      <c r="G34" s="38">
        <v>5</v>
      </c>
      <c r="H34" s="38">
        <v>5</v>
      </c>
      <c r="I34" s="37"/>
    </row>
    <row r="35" spans="1:9" x14ac:dyDescent="0.25">
      <c r="A35" s="89" t="s">
        <v>128</v>
      </c>
      <c r="B35" s="89"/>
      <c r="C35" s="89"/>
      <c r="D35" s="89"/>
      <c r="E35" s="89"/>
      <c r="F35" s="89"/>
      <c r="G35" s="38">
        <v>100</v>
      </c>
      <c r="H35" s="38">
        <v>94.5</v>
      </c>
      <c r="I35" s="37"/>
    </row>
    <row r="36" spans="1:9" ht="55.05" customHeight="1" x14ac:dyDescent="0.25">
      <c r="A36" s="37" t="s">
        <v>129</v>
      </c>
      <c r="B36" s="90" t="s">
        <v>265</v>
      </c>
      <c r="C36" s="90"/>
      <c r="D36" s="90"/>
      <c r="E36" s="90"/>
      <c r="F36" s="90"/>
      <c r="G36" s="90"/>
      <c r="H36" s="90"/>
      <c r="I36" s="90"/>
    </row>
  </sheetData>
  <mergeCells count="34">
    <mergeCell ref="B13:D13"/>
    <mergeCell ref="E13:I13"/>
    <mergeCell ref="A35:F35"/>
    <mergeCell ref="B36:I36"/>
    <mergeCell ref="A7:A12"/>
    <mergeCell ref="A13:A17"/>
    <mergeCell ref="A18:A34"/>
    <mergeCell ref="B19:B30"/>
    <mergeCell ref="B31:B32"/>
    <mergeCell ref="B33:B34"/>
    <mergeCell ref="C19:C23"/>
    <mergeCell ref="C24:C27"/>
    <mergeCell ref="C29:C30"/>
    <mergeCell ref="C33:C34"/>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33"/>
  <sheetViews>
    <sheetView topLeftCell="A5" workbookViewId="0">
      <selection activeCell="E17" sqref="E17:F17"/>
    </sheetView>
  </sheetViews>
  <sheetFormatPr defaultColWidth="15.44140625" defaultRowHeight="9.6" x14ac:dyDescent="0.25"/>
  <cols>
    <col min="1" max="1" width="11" style="35" customWidth="1"/>
    <col min="2" max="2" width="9.44140625" style="35" customWidth="1"/>
    <col min="3" max="3" width="10.109375" style="35" customWidth="1"/>
    <col min="4" max="4" width="12.44140625" style="35" customWidth="1"/>
    <col min="5" max="5" width="6.21875" style="35" customWidth="1"/>
    <col min="6" max="6" width="10.109375" style="35" customWidth="1"/>
    <col min="7" max="7" width="9.33203125" style="35" customWidth="1"/>
    <col min="8" max="8" width="15.44140625" style="35" customWidth="1"/>
    <col min="9" max="16384" width="15.44140625" style="35"/>
  </cols>
  <sheetData>
    <row r="1" spans="1:8" x14ac:dyDescent="0.15">
      <c r="A1" s="51" t="s">
        <v>131</v>
      </c>
      <c r="B1" s="51"/>
      <c r="C1" s="51"/>
      <c r="D1" s="51"/>
      <c r="E1" s="51"/>
      <c r="F1" s="51"/>
      <c r="G1" s="51"/>
      <c r="H1" s="51"/>
    </row>
    <row r="2" spans="1:8" ht="15.6" x14ac:dyDescent="0.25">
      <c r="A2" s="131" t="s">
        <v>132</v>
      </c>
      <c r="B2" s="131"/>
      <c r="C2" s="131"/>
      <c r="D2" s="131"/>
      <c r="E2" s="131"/>
      <c r="F2" s="131"/>
      <c r="G2" s="131"/>
      <c r="H2" s="131"/>
    </row>
    <row r="3" spans="1:8" x14ac:dyDescent="0.15">
      <c r="A3" s="52"/>
      <c r="B3" s="52"/>
      <c r="C3" s="52"/>
      <c r="D3" s="52"/>
      <c r="E3" s="51" t="s">
        <v>133</v>
      </c>
      <c r="F3" s="51"/>
      <c r="G3" s="52"/>
      <c r="H3" s="52"/>
    </row>
    <row r="4" spans="1:8" x14ac:dyDescent="0.15">
      <c r="A4" s="51" t="s">
        <v>56</v>
      </c>
      <c r="B4" s="51"/>
      <c r="C4" s="51"/>
      <c r="D4" s="51"/>
      <c r="E4" s="51"/>
      <c r="F4" s="51"/>
      <c r="G4" s="51" t="s">
        <v>134</v>
      </c>
      <c r="H4" s="51"/>
    </row>
    <row r="5" spans="1:8" x14ac:dyDescent="0.25">
      <c r="A5" s="110" t="s">
        <v>135</v>
      </c>
      <c r="B5" s="110"/>
      <c r="C5" s="110"/>
      <c r="D5" s="110" t="s">
        <v>266</v>
      </c>
      <c r="E5" s="110"/>
      <c r="F5" s="110"/>
      <c r="G5" s="110"/>
      <c r="H5" s="110"/>
    </row>
    <row r="6" spans="1:8" x14ac:dyDescent="0.25">
      <c r="A6" s="110" t="s">
        <v>136</v>
      </c>
      <c r="B6" s="110"/>
      <c r="C6" s="110"/>
      <c r="D6" s="110" t="s">
        <v>137</v>
      </c>
      <c r="E6" s="110"/>
      <c r="F6" s="110"/>
      <c r="G6" s="110"/>
      <c r="H6" s="110"/>
    </row>
    <row r="7" spans="1:8" x14ac:dyDescent="0.25">
      <c r="A7" s="110" t="s">
        <v>138</v>
      </c>
      <c r="B7" s="110"/>
      <c r="C7" s="110"/>
      <c r="D7" s="111" t="s">
        <v>60</v>
      </c>
      <c r="E7" s="112"/>
      <c r="F7" s="54" t="s">
        <v>139</v>
      </c>
      <c r="G7" s="110" t="s">
        <v>62</v>
      </c>
      <c r="H7" s="110"/>
    </row>
    <row r="8" spans="1:8" ht="19.2" x14ac:dyDescent="0.25">
      <c r="A8" s="110" t="s">
        <v>140</v>
      </c>
      <c r="B8" s="110"/>
      <c r="C8" s="110"/>
      <c r="D8" s="53"/>
      <c r="E8" s="53" t="s">
        <v>141</v>
      </c>
      <c r="F8" s="53" t="s">
        <v>142</v>
      </c>
      <c r="G8" s="110" t="s">
        <v>143</v>
      </c>
      <c r="H8" s="110"/>
    </row>
    <row r="9" spans="1:8" x14ac:dyDescent="0.25">
      <c r="A9" s="110"/>
      <c r="B9" s="110"/>
      <c r="C9" s="110"/>
      <c r="D9" s="53" t="s">
        <v>144</v>
      </c>
      <c r="E9" s="53">
        <v>225</v>
      </c>
      <c r="F9" s="53">
        <v>225</v>
      </c>
      <c r="G9" s="113">
        <f>F9/E9</f>
        <v>1</v>
      </c>
      <c r="H9" s="113"/>
    </row>
    <row r="10" spans="1:8" ht="19.2" x14ac:dyDescent="0.25">
      <c r="A10" s="110"/>
      <c r="B10" s="110"/>
      <c r="C10" s="110"/>
      <c r="D10" s="53" t="s">
        <v>145</v>
      </c>
      <c r="E10" s="53">
        <v>225</v>
      </c>
      <c r="F10" s="53">
        <v>225</v>
      </c>
      <c r="G10" s="113">
        <f>F10/E10</f>
        <v>1</v>
      </c>
      <c r="H10" s="113"/>
    </row>
    <row r="11" spans="1:8" x14ac:dyDescent="0.25">
      <c r="A11" s="110"/>
      <c r="B11" s="110"/>
      <c r="C11" s="110"/>
      <c r="D11" s="53" t="s">
        <v>146</v>
      </c>
      <c r="E11" s="53"/>
      <c r="F11" s="53"/>
      <c r="G11" s="110"/>
      <c r="H11" s="110"/>
    </row>
    <row r="12" spans="1:8" x14ac:dyDescent="0.25">
      <c r="A12" s="110"/>
      <c r="B12" s="110"/>
      <c r="C12" s="110"/>
      <c r="D12" s="53" t="s">
        <v>73</v>
      </c>
      <c r="E12" s="53"/>
      <c r="F12" s="53"/>
      <c r="G12" s="110"/>
      <c r="H12" s="110"/>
    </row>
    <row r="13" spans="1:8" x14ac:dyDescent="0.25">
      <c r="A13" s="110" t="s">
        <v>147</v>
      </c>
      <c r="B13" s="110"/>
      <c r="C13" s="110"/>
      <c r="D13" s="53"/>
      <c r="E13" s="110" t="s">
        <v>148</v>
      </c>
      <c r="F13" s="110"/>
      <c r="G13" s="110" t="s">
        <v>149</v>
      </c>
      <c r="H13" s="110"/>
    </row>
    <row r="14" spans="1:8" x14ac:dyDescent="0.25">
      <c r="A14" s="110"/>
      <c r="B14" s="110"/>
      <c r="C14" s="110"/>
      <c r="D14" s="53" t="s">
        <v>150</v>
      </c>
      <c r="E14" s="110" t="s">
        <v>267</v>
      </c>
      <c r="F14" s="110"/>
      <c r="G14" s="110"/>
      <c r="H14" s="110"/>
    </row>
    <row r="15" spans="1:8" x14ac:dyDescent="0.25">
      <c r="A15" s="110"/>
      <c r="B15" s="110"/>
      <c r="C15" s="110"/>
      <c r="D15" s="53" t="s">
        <v>152</v>
      </c>
      <c r="E15" s="110" t="s">
        <v>153</v>
      </c>
      <c r="F15" s="110"/>
      <c r="G15" s="110"/>
      <c r="H15" s="110"/>
    </row>
    <row r="16" spans="1:8" x14ac:dyDescent="0.25">
      <c r="A16" s="110"/>
      <c r="B16" s="110"/>
      <c r="C16" s="110"/>
      <c r="D16" s="53" t="s">
        <v>154</v>
      </c>
      <c r="E16" s="110" t="s">
        <v>155</v>
      </c>
      <c r="F16" s="110"/>
      <c r="G16" s="110"/>
      <c r="H16" s="110"/>
    </row>
    <row r="17" spans="1:8" x14ac:dyDescent="0.25">
      <c r="A17" s="110"/>
      <c r="B17" s="110"/>
      <c r="C17" s="110"/>
      <c r="D17" s="53" t="s">
        <v>156</v>
      </c>
      <c r="E17" s="110" t="s">
        <v>157</v>
      </c>
      <c r="F17" s="110"/>
      <c r="G17" s="110"/>
      <c r="H17" s="110"/>
    </row>
    <row r="18" spans="1:8" x14ac:dyDescent="0.25">
      <c r="A18" s="110"/>
      <c r="B18" s="110"/>
      <c r="C18" s="110"/>
      <c r="D18" s="53" t="s">
        <v>158</v>
      </c>
      <c r="E18" s="110" t="s">
        <v>159</v>
      </c>
      <c r="F18" s="110"/>
      <c r="G18" s="110"/>
      <c r="H18" s="110"/>
    </row>
    <row r="19" spans="1:8" x14ac:dyDescent="0.25">
      <c r="A19" s="110"/>
      <c r="B19" s="110"/>
      <c r="C19" s="110"/>
      <c r="D19" s="53" t="s">
        <v>160</v>
      </c>
      <c r="E19" s="110" t="s">
        <v>161</v>
      </c>
      <c r="F19" s="110"/>
      <c r="G19" s="110"/>
      <c r="H19" s="110"/>
    </row>
    <row r="20" spans="1:8" x14ac:dyDescent="0.25">
      <c r="A20" s="110"/>
      <c r="B20" s="110"/>
      <c r="C20" s="110"/>
      <c r="D20" s="53" t="s">
        <v>162</v>
      </c>
      <c r="E20" s="110" t="s">
        <v>163</v>
      </c>
      <c r="F20" s="110"/>
      <c r="G20" s="110"/>
      <c r="H20" s="110"/>
    </row>
    <row r="21" spans="1:8" x14ac:dyDescent="0.25">
      <c r="A21" s="110" t="s">
        <v>164</v>
      </c>
      <c r="B21" s="110" t="s">
        <v>165</v>
      </c>
      <c r="C21" s="110"/>
      <c r="D21" s="110"/>
      <c r="E21" s="110"/>
      <c r="F21" s="110" t="s">
        <v>166</v>
      </c>
      <c r="G21" s="110"/>
      <c r="H21" s="110"/>
    </row>
    <row r="22" spans="1:8" x14ac:dyDescent="0.25">
      <c r="A22" s="110"/>
      <c r="B22" s="110" t="s">
        <v>268</v>
      </c>
      <c r="C22" s="110"/>
      <c r="D22" s="114"/>
      <c r="E22" s="114"/>
      <c r="F22" s="110" t="s">
        <v>78</v>
      </c>
      <c r="G22" s="110"/>
      <c r="H22" s="110"/>
    </row>
    <row r="23" spans="1:8" ht="19.2" x14ac:dyDescent="0.25">
      <c r="A23" s="110" t="s">
        <v>168</v>
      </c>
      <c r="B23" s="53" t="s">
        <v>80</v>
      </c>
      <c r="C23" s="55" t="s">
        <v>81</v>
      </c>
      <c r="D23" s="110" t="s">
        <v>82</v>
      </c>
      <c r="E23" s="110"/>
      <c r="F23" s="53" t="s">
        <v>169</v>
      </c>
      <c r="G23" s="53" t="s">
        <v>170</v>
      </c>
      <c r="H23" s="53" t="s">
        <v>171</v>
      </c>
    </row>
    <row r="24" spans="1:8" x14ac:dyDescent="0.25">
      <c r="A24" s="110"/>
      <c r="B24" s="110" t="s">
        <v>88</v>
      </c>
      <c r="C24" s="110" t="s">
        <v>172</v>
      </c>
      <c r="D24" s="91" t="s">
        <v>269</v>
      </c>
      <c r="E24" s="92"/>
      <c r="F24" s="47" t="s">
        <v>270</v>
      </c>
      <c r="G24" s="21" t="s">
        <v>271</v>
      </c>
      <c r="H24" s="53"/>
    </row>
    <row r="25" spans="1:8" x14ac:dyDescent="0.25">
      <c r="A25" s="110"/>
      <c r="B25" s="110"/>
      <c r="C25" s="110"/>
      <c r="D25" s="91" t="s">
        <v>272</v>
      </c>
      <c r="E25" s="92"/>
      <c r="F25" s="47" t="s">
        <v>273</v>
      </c>
      <c r="G25" s="38" t="s">
        <v>274</v>
      </c>
      <c r="H25" s="53"/>
    </row>
    <row r="26" spans="1:8" x14ac:dyDescent="0.25">
      <c r="A26" s="110"/>
      <c r="B26" s="110"/>
      <c r="C26" s="56" t="s">
        <v>176</v>
      </c>
      <c r="D26" s="91" t="s">
        <v>275</v>
      </c>
      <c r="E26" s="92"/>
      <c r="F26" s="47" t="s">
        <v>229</v>
      </c>
      <c r="G26" s="46">
        <v>1</v>
      </c>
      <c r="H26" s="53"/>
    </row>
    <row r="27" spans="1:8" x14ac:dyDescent="0.25">
      <c r="A27" s="110"/>
      <c r="B27" s="110"/>
      <c r="C27" s="56" t="s">
        <v>178</v>
      </c>
      <c r="D27" s="91" t="s">
        <v>179</v>
      </c>
      <c r="E27" s="92"/>
      <c r="F27" s="47" t="s">
        <v>180</v>
      </c>
      <c r="G27" s="21" t="s">
        <v>181</v>
      </c>
      <c r="H27" s="53"/>
    </row>
    <row r="28" spans="1:8" x14ac:dyDescent="0.25">
      <c r="A28" s="110"/>
      <c r="B28" s="111"/>
      <c r="C28" s="89" t="s">
        <v>182</v>
      </c>
      <c r="D28" s="91" t="s">
        <v>276</v>
      </c>
      <c r="E28" s="92"/>
      <c r="F28" s="47" t="s">
        <v>277</v>
      </c>
      <c r="G28" s="21" t="s">
        <v>278</v>
      </c>
      <c r="H28" s="53"/>
    </row>
    <row r="29" spans="1:8" x14ac:dyDescent="0.25">
      <c r="A29" s="110"/>
      <c r="B29" s="111"/>
      <c r="C29" s="89"/>
      <c r="D29" s="115" t="s">
        <v>185</v>
      </c>
      <c r="E29" s="116"/>
      <c r="F29" s="47" t="s">
        <v>186</v>
      </c>
      <c r="G29" s="47" t="s">
        <v>187</v>
      </c>
      <c r="H29" s="53"/>
    </row>
    <row r="30" spans="1:8" x14ac:dyDescent="0.25">
      <c r="A30" s="110"/>
      <c r="B30" s="110" t="s">
        <v>117</v>
      </c>
      <c r="C30" s="53" t="s">
        <v>118</v>
      </c>
      <c r="D30" s="117" t="s">
        <v>279</v>
      </c>
      <c r="E30" s="118"/>
      <c r="F30" s="48" t="s">
        <v>280</v>
      </c>
      <c r="G30" s="38" t="s">
        <v>281</v>
      </c>
      <c r="H30" s="53"/>
    </row>
    <row r="31" spans="1:8" x14ac:dyDescent="0.25">
      <c r="A31" s="110"/>
      <c r="B31" s="110"/>
      <c r="C31" s="53" t="s">
        <v>235</v>
      </c>
      <c r="D31" s="111" t="s">
        <v>282</v>
      </c>
      <c r="E31" s="112"/>
      <c r="F31" s="48" t="s">
        <v>283</v>
      </c>
      <c r="G31" s="38" t="s">
        <v>281</v>
      </c>
      <c r="H31" s="53"/>
    </row>
    <row r="32" spans="1:8" ht="19.2" x14ac:dyDescent="0.25">
      <c r="A32" s="110"/>
      <c r="B32" s="53" t="s">
        <v>123</v>
      </c>
      <c r="C32" s="53" t="s">
        <v>124</v>
      </c>
      <c r="D32" s="111" t="s">
        <v>206</v>
      </c>
      <c r="E32" s="112"/>
      <c r="F32" s="57" t="s">
        <v>104</v>
      </c>
      <c r="G32" s="47" t="s">
        <v>284</v>
      </c>
      <c r="H32" s="53"/>
    </row>
    <row r="33" spans="1:8" ht="40.950000000000003" customHeight="1" x14ac:dyDescent="0.25">
      <c r="A33" s="53" t="s">
        <v>193</v>
      </c>
      <c r="B33" s="110" t="s">
        <v>194</v>
      </c>
      <c r="C33" s="110"/>
      <c r="D33" s="110"/>
      <c r="E33" s="110"/>
      <c r="F33" s="110"/>
      <c r="G33" s="110"/>
      <c r="H33" s="110"/>
    </row>
  </sheetData>
  <mergeCells count="52">
    <mergeCell ref="B33:H33"/>
    <mergeCell ref="A21:A22"/>
    <mergeCell ref="A23:A32"/>
    <mergeCell ref="B24:B29"/>
    <mergeCell ref="B30:B31"/>
    <mergeCell ref="C24:C25"/>
    <mergeCell ref="C28:C29"/>
    <mergeCell ref="D28:E28"/>
    <mergeCell ref="D29:E29"/>
    <mergeCell ref="D30:E30"/>
    <mergeCell ref="D31:E31"/>
    <mergeCell ref="D32:E32"/>
    <mergeCell ref="D23:E23"/>
    <mergeCell ref="D24:E24"/>
    <mergeCell ref="D25:E25"/>
    <mergeCell ref="D26:E26"/>
    <mergeCell ref="D27:E27"/>
    <mergeCell ref="E20:F20"/>
    <mergeCell ref="G20:H20"/>
    <mergeCell ref="B21:E21"/>
    <mergeCell ref="F21:H21"/>
    <mergeCell ref="B22:E22"/>
    <mergeCell ref="F22:H22"/>
    <mergeCell ref="A13:C20"/>
    <mergeCell ref="E17:F17"/>
    <mergeCell ref="G17:H17"/>
    <mergeCell ref="E18:F18"/>
    <mergeCell ref="G18:H18"/>
    <mergeCell ref="E19:F19"/>
    <mergeCell ref="G19:H19"/>
    <mergeCell ref="E14:F14"/>
    <mergeCell ref="G14:H14"/>
    <mergeCell ref="E15:F15"/>
    <mergeCell ref="G15:H15"/>
    <mergeCell ref="E16:F16"/>
    <mergeCell ref="G16:H16"/>
    <mergeCell ref="G10:H10"/>
    <mergeCell ref="G11:H11"/>
    <mergeCell ref="G12:H12"/>
    <mergeCell ref="E13:F13"/>
    <mergeCell ref="G13:H13"/>
    <mergeCell ref="A7:C7"/>
    <mergeCell ref="D7:E7"/>
    <mergeCell ref="G7:H7"/>
    <mergeCell ref="G8:H8"/>
    <mergeCell ref="G9:H9"/>
    <mergeCell ref="A8:C12"/>
    <mergeCell ref="A2:H2"/>
    <mergeCell ref="A5:C5"/>
    <mergeCell ref="D5:H5"/>
    <mergeCell ref="A6:C6"/>
    <mergeCell ref="D6:H6"/>
  </mergeCells>
  <phoneticPr fontId="19" type="noConversion"/>
  <printOptions horizontalCentered="1"/>
  <pageMargins left="0.75138888888888899" right="0.75138888888888899" top="1" bottom="1" header="0.5" footer="0.5"/>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36"/>
  <sheetViews>
    <sheetView workbookViewId="0">
      <selection sqref="A1:XFD1048576"/>
    </sheetView>
  </sheetViews>
  <sheetFormatPr defaultColWidth="8.5546875" defaultRowHeight="9.6" x14ac:dyDescent="0.25"/>
  <cols>
    <col min="1" max="4" width="8.5546875" style="35" customWidth="1"/>
    <col min="5" max="5" width="10.88671875" style="35" customWidth="1"/>
    <col min="6" max="6" width="11.5546875" style="35" customWidth="1"/>
    <col min="7" max="7" width="3.88671875" style="35" customWidth="1"/>
    <col min="8" max="8" width="3.5546875" style="35" customWidth="1"/>
    <col min="9" max="9" width="12.33203125" style="35" customWidth="1"/>
    <col min="10" max="10" width="8.5546875" style="35" customWidth="1"/>
    <col min="11" max="16384" width="8.5546875" style="35"/>
  </cols>
  <sheetData>
    <row r="1" spans="1:9" x14ac:dyDescent="0.25">
      <c r="A1" s="86" t="s">
        <v>53</v>
      </c>
      <c r="B1" s="86"/>
    </row>
    <row r="2" spans="1:9" ht="15.6" x14ac:dyDescent="0.25">
      <c r="A2" s="120" t="s">
        <v>54</v>
      </c>
      <c r="B2" s="120"/>
      <c r="C2" s="120"/>
      <c r="D2" s="120"/>
      <c r="E2" s="120"/>
      <c r="F2" s="120"/>
      <c r="G2" s="120"/>
      <c r="H2" s="120"/>
      <c r="I2" s="120"/>
    </row>
    <row r="3" spans="1:9" x14ac:dyDescent="0.25">
      <c r="A3" s="36"/>
      <c r="B3" s="36"/>
      <c r="C3" s="36"/>
      <c r="E3" s="36" t="s">
        <v>133</v>
      </c>
      <c r="F3" s="36"/>
      <c r="G3" s="36"/>
      <c r="H3" s="36"/>
      <c r="I3" s="36"/>
    </row>
    <row r="4" spans="1:9" x14ac:dyDescent="0.25">
      <c r="A4" s="36" t="s">
        <v>56</v>
      </c>
      <c r="B4" s="36"/>
      <c r="C4" s="36"/>
      <c r="D4" s="36"/>
      <c r="E4" s="36"/>
      <c r="F4" s="36"/>
      <c r="G4" s="36" t="s">
        <v>57</v>
      </c>
      <c r="H4" s="88">
        <v>45033</v>
      </c>
      <c r="I4" s="88"/>
    </row>
    <row r="5" spans="1:9" x14ac:dyDescent="0.25">
      <c r="A5" s="37" t="s">
        <v>5</v>
      </c>
      <c r="B5" s="89" t="s">
        <v>38</v>
      </c>
      <c r="C5" s="89"/>
      <c r="D5" s="89"/>
      <c r="E5" s="89"/>
      <c r="F5" s="89"/>
      <c r="G5" s="89"/>
      <c r="H5" s="89"/>
      <c r="I5" s="89"/>
    </row>
    <row r="6" spans="1:9" ht="19.2" x14ac:dyDescent="0.25">
      <c r="A6" s="39" t="s">
        <v>59</v>
      </c>
      <c r="B6" s="90" t="s">
        <v>60</v>
      </c>
      <c r="C6" s="90"/>
      <c r="D6" s="90"/>
      <c r="E6" s="38" t="s">
        <v>61</v>
      </c>
      <c r="F6" s="90" t="s">
        <v>62</v>
      </c>
      <c r="G6" s="90"/>
      <c r="H6" s="90"/>
      <c r="I6" s="90"/>
    </row>
    <row r="7" spans="1:9" x14ac:dyDescent="0.25">
      <c r="A7" s="97" t="s">
        <v>63</v>
      </c>
      <c r="B7" s="91" t="s">
        <v>8</v>
      </c>
      <c r="C7" s="92"/>
      <c r="D7" s="38" t="s">
        <v>64</v>
      </c>
      <c r="E7" s="42" t="s">
        <v>65</v>
      </c>
      <c r="F7" s="38" t="s">
        <v>66</v>
      </c>
      <c r="G7" s="91" t="s">
        <v>67</v>
      </c>
      <c r="H7" s="93"/>
      <c r="I7" s="92"/>
    </row>
    <row r="8" spans="1:9" x14ac:dyDescent="0.25">
      <c r="A8" s="98"/>
      <c r="B8" s="89" t="s">
        <v>68</v>
      </c>
      <c r="C8" s="89"/>
      <c r="D8" s="38">
        <v>110</v>
      </c>
      <c r="E8" s="37"/>
      <c r="F8" s="38">
        <v>46.87</v>
      </c>
      <c r="G8" s="94">
        <f>F8/D8</f>
        <v>0.42609090909090908</v>
      </c>
      <c r="H8" s="95"/>
      <c r="I8" s="96"/>
    </row>
    <row r="9" spans="1:9" x14ac:dyDescent="0.25">
      <c r="A9" s="98"/>
      <c r="B9" s="89" t="s">
        <v>69</v>
      </c>
      <c r="C9" s="89"/>
      <c r="D9" s="38">
        <v>110</v>
      </c>
      <c r="E9" s="37"/>
      <c r="F9" s="38">
        <v>46.87</v>
      </c>
      <c r="G9" s="91" t="s">
        <v>71</v>
      </c>
      <c r="H9" s="93"/>
      <c r="I9" s="92"/>
    </row>
    <row r="10" spans="1:9" x14ac:dyDescent="0.25">
      <c r="A10" s="98"/>
      <c r="B10" s="89" t="s">
        <v>70</v>
      </c>
      <c r="C10" s="89"/>
      <c r="D10" s="38"/>
      <c r="E10" s="37"/>
      <c r="F10" s="38"/>
      <c r="G10" s="91" t="s">
        <v>71</v>
      </c>
      <c r="H10" s="93"/>
      <c r="I10" s="92"/>
    </row>
    <row r="11" spans="1:9" x14ac:dyDescent="0.25">
      <c r="A11" s="98"/>
      <c r="B11" s="89" t="s">
        <v>72</v>
      </c>
      <c r="C11" s="89"/>
      <c r="D11" s="38">
        <v>110</v>
      </c>
      <c r="E11" s="37"/>
      <c r="F11" s="38">
        <v>46.87</v>
      </c>
      <c r="G11" s="91" t="s">
        <v>71</v>
      </c>
      <c r="H11" s="93"/>
      <c r="I11" s="92"/>
    </row>
    <row r="12" spans="1:9" x14ac:dyDescent="0.25">
      <c r="A12" s="99"/>
      <c r="B12" s="89" t="s">
        <v>73</v>
      </c>
      <c r="C12" s="89"/>
      <c r="D12" s="38"/>
      <c r="E12" s="37"/>
      <c r="F12" s="38"/>
      <c r="G12" s="91" t="s">
        <v>71</v>
      </c>
      <c r="H12" s="93"/>
      <c r="I12" s="92"/>
    </row>
    <row r="13" spans="1:9" x14ac:dyDescent="0.25">
      <c r="A13" s="97" t="s">
        <v>74</v>
      </c>
      <c r="B13" s="89" t="s">
        <v>75</v>
      </c>
      <c r="C13" s="89"/>
      <c r="D13" s="89"/>
      <c r="E13" s="89" t="s">
        <v>76</v>
      </c>
      <c r="F13" s="89"/>
      <c r="G13" s="89"/>
      <c r="H13" s="89"/>
      <c r="I13" s="89"/>
    </row>
    <row r="14" spans="1:9" x14ac:dyDescent="0.25">
      <c r="A14" s="98"/>
      <c r="B14" s="121" t="s">
        <v>285</v>
      </c>
      <c r="C14" s="122"/>
      <c r="D14" s="123"/>
      <c r="E14" s="90" t="s">
        <v>286</v>
      </c>
      <c r="F14" s="90"/>
      <c r="G14" s="90"/>
      <c r="H14" s="90"/>
      <c r="I14" s="90"/>
    </row>
    <row r="15" spans="1:9" x14ac:dyDescent="0.25">
      <c r="A15" s="98"/>
      <c r="B15" s="124"/>
      <c r="C15" s="125"/>
      <c r="D15" s="126"/>
      <c r="E15" s="90"/>
      <c r="F15" s="90"/>
      <c r="G15" s="90"/>
      <c r="H15" s="90"/>
      <c r="I15" s="90"/>
    </row>
    <row r="16" spans="1:9" x14ac:dyDescent="0.25">
      <c r="A16" s="98"/>
      <c r="B16" s="124"/>
      <c r="C16" s="125"/>
      <c r="D16" s="126"/>
      <c r="E16" s="90"/>
      <c r="F16" s="90"/>
      <c r="G16" s="90"/>
      <c r="H16" s="90"/>
      <c r="I16" s="90"/>
    </row>
    <row r="17" spans="1:9" x14ac:dyDescent="0.25">
      <c r="A17" s="99"/>
      <c r="B17" s="127"/>
      <c r="C17" s="128"/>
      <c r="D17" s="129"/>
      <c r="E17" s="90"/>
      <c r="F17" s="90"/>
      <c r="G17" s="90"/>
      <c r="H17" s="90"/>
      <c r="I17" s="90"/>
    </row>
    <row r="18" spans="1:9" x14ac:dyDescent="0.25">
      <c r="A18" s="89" t="s">
        <v>79</v>
      </c>
      <c r="B18" s="38" t="s">
        <v>80</v>
      </c>
      <c r="C18" s="38" t="s">
        <v>81</v>
      </c>
      <c r="D18" s="38" t="s">
        <v>82</v>
      </c>
      <c r="E18" s="38" t="s">
        <v>83</v>
      </c>
      <c r="F18" s="38" t="s">
        <v>84</v>
      </c>
      <c r="G18" s="38" t="s">
        <v>85</v>
      </c>
      <c r="H18" s="38" t="s">
        <v>86</v>
      </c>
      <c r="I18" s="37" t="s">
        <v>87</v>
      </c>
    </row>
    <row r="19" spans="1:9" ht="28.8" x14ac:dyDescent="0.25">
      <c r="A19" s="89"/>
      <c r="B19" s="97" t="s">
        <v>88</v>
      </c>
      <c r="C19" s="92" t="s">
        <v>89</v>
      </c>
      <c r="D19" s="43" t="s">
        <v>240</v>
      </c>
      <c r="E19" s="47" t="s">
        <v>91</v>
      </c>
      <c r="F19" s="38" t="s">
        <v>241</v>
      </c>
      <c r="G19" s="38">
        <v>6</v>
      </c>
      <c r="H19" s="38">
        <v>6</v>
      </c>
      <c r="I19" s="37"/>
    </row>
    <row r="20" spans="1:9" ht="19.2" x14ac:dyDescent="0.25">
      <c r="A20" s="89"/>
      <c r="B20" s="98"/>
      <c r="C20" s="92"/>
      <c r="D20" s="43" t="s">
        <v>94</v>
      </c>
      <c r="E20" s="47" t="s">
        <v>95</v>
      </c>
      <c r="F20" s="47" t="s">
        <v>287</v>
      </c>
      <c r="G20" s="38">
        <v>6</v>
      </c>
      <c r="H20" s="38">
        <v>6</v>
      </c>
      <c r="I20" s="37"/>
    </row>
    <row r="21" spans="1:9" ht="19.2" x14ac:dyDescent="0.25">
      <c r="A21" s="89"/>
      <c r="B21" s="98"/>
      <c r="C21" s="92"/>
      <c r="D21" s="43" t="s">
        <v>97</v>
      </c>
      <c r="E21" s="47" t="s">
        <v>98</v>
      </c>
      <c r="F21" s="46">
        <v>0.95</v>
      </c>
      <c r="G21" s="38">
        <v>6</v>
      </c>
      <c r="H21" s="38">
        <v>6</v>
      </c>
      <c r="I21" s="37"/>
    </row>
    <row r="22" spans="1:9" ht="19.2" x14ac:dyDescent="0.25">
      <c r="A22" s="89"/>
      <c r="B22" s="98"/>
      <c r="C22" s="100" t="s">
        <v>99</v>
      </c>
      <c r="D22" s="43" t="s">
        <v>102</v>
      </c>
      <c r="E22" s="47" t="s">
        <v>98</v>
      </c>
      <c r="F22" s="46">
        <v>0.95</v>
      </c>
      <c r="G22" s="38">
        <v>7</v>
      </c>
      <c r="H22" s="38">
        <v>7</v>
      </c>
      <c r="I22" s="37"/>
    </row>
    <row r="23" spans="1:9" ht="19.2" x14ac:dyDescent="0.25">
      <c r="A23" s="89"/>
      <c r="B23" s="98"/>
      <c r="C23" s="101"/>
      <c r="D23" s="43" t="s">
        <v>103</v>
      </c>
      <c r="E23" s="47" t="s">
        <v>98</v>
      </c>
      <c r="F23" s="46">
        <v>0.95</v>
      </c>
      <c r="G23" s="38">
        <v>7</v>
      </c>
      <c r="H23" s="38">
        <v>7</v>
      </c>
      <c r="I23" s="37"/>
    </row>
    <row r="24" spans="1:9" ht="19.2" x14ac:dyDescent="0.25">
      <c r="A24" s="89"/>
      <c r="B24" s="98"/>
      <c r="C24" s="100" t="s">
        <v>105</v>
      </c>
      <c r="D24" s="43" t="s">
        <v>288</v>
      </c>
      <c r="E24" s="47" t="s">
        <v>186</v>
      </c>
      <c r="F24" s="47" t="s">
        <v>187</v>
      </c>
      <c r="G24" s="38">
        <v>6</v>
      </c>
      <c r="H24" s="38">
        <v>6</v>
      </c>
      <c r="I24" s="37"/>
    </row>
    <row r="25" spans="1:9" x14ac:dyDescent="0.25">
      <c r="A25" s="89"/>
      <c r="B25" s="98"/>
      <c r="C25" s="101"/>
      <c r="D25" s="37" t="s">
        <v>230</v>
      </c>
      <c r="E25" s="47" t="s">
        <v>186</v>
      </c>
      <c r="F25" s="47" t="s">
        <v>289</v>
      </c>
      <c r="G25" s="38">
        <v>10</v>
      </c>
      <c r="H25" s="38">
        <v>5</v>
      </c>
      <c r="I25" s="37"/>
    </row>
    <row r="26" spans="1:9" x14ac:dyDescent="0.25">
      <c r="A26" s="89"/>
      <c r="B26" s="98"/>
      <c r="C26" s="100" t="s">
        <v>111</v>
      </c>
      <c r="D26" s="37" t="s">
        <v>112</v>
      </c>
      <c r="E26" s="47" t="s">
        <v>113</v>
      </c>
      <c r="F26" s="21" t="s">
        <v>290</v>
      </c>
      <c r="G26" s="38">
        <v>6</v>
      </c>
      <c r="H26" s="38">
        <v>6</v>
      </c>
      <c r="I26" s="37"/>
    </row>
    <row r="27" spans="1:9" ht="19.2" x14ac:dyDescent="0.25">
      <c r="A27" s="89"/>
      <c r="B27" s="98"/>
      <c r="C27" s="101"/>
      <c r="D27" s="43" t="s">
        <v>185</v>
      </c>
      <c r="E27" s="47" t="s">
        <v>186</v>
      </c>
      <c r="F27" s="47" t="s">
        <v>187</v>
      </c>
      <c r="G27" s="38">
        <v>6</v>
      </c>
      <c r="H27" s="38">
        <v>6</v>
      </c>
      <c r="I27" s="37"/>
    </row>
    <row r="28" spans="1:9" ht="19.2" x14ac:dyDescent="0.25">
      <c r="A28" s="89"/>
      <c r="B28" s="97" t="s">
        <v>117</v>
      </c>
      <c r="C28" s="42" t="s">
        <v>233</v>
      </c>
      <c r="D28" s="43" t="s">
        <v>291</v>
      </c>
      <c r="E28" s="48" t="s">
        <v>260</v>
      </c>
      <c r="F28" s="38" t="s">
        <v>292</v>
      </c>
      <c r="G28" s="38">
        <v>15</v>
      </c>
      <c r="H28" s="38">
        <v>15</v>
      </c>
      <c r="I28" s="37"/>
    </row>
    <row r="29" spans="1:9" x14ac:dyDescent="0.25">
      <c r="A29" s="89"/>
      <c r="B29" s="98"/>
      <c r="C29" s="42" t="s">
        <v>118</v>
      </c>
      <c r="D29" s="43"/>
      <c r="E29" s="48"/>
      <c r="F29" s="47"/>
      <c r="G29" s="38"/>
      <c r="H29" s="38"/>
      <c r="I29" s="37"/>
    </row>
    <row r="30" spans="1:9" x14ac:dyDescent="0.25">
      <c r="A30" s="89"/>
      <c r="B30" s="98"/>
      <c r="C30" s="42" t="s">
        <v>234</v>
      </c>
      <c r="D30" s="37"/>
      <c r="E30" s="38"/>
      <c r="F30" s="38"/>
      <c r="G30" s="38"/>
      <c r="H30" s="38"/>
      <c r="I30" s="37"/>
    </row>
    <row r="31" spans="1:9" ht="28.8" x14ac:dyDescent="0.25">
      <c r="A31" s="89"/>
      <c r="B31" s="98"/>
      <c r="C31" s="92" t="s">
        <v>235</v>
      </c>
      <c r="D31" s="43" t="s">
        <v>262</v>
      </c>
      <c r="E31" s="47" t="s">
        <v>293</v>
      </c>
      <c r="F31" s="38" t="s">
        <v>292</v>
      </c>
      <c r="G31" s="38">
        <v>15</v>
      </c>
      <c r="H31" s="38">
        <v>13</v>
      </c>
      <c r="I31" s="37"/>
    </row>
    <row r="32" spans="1:9" x14ac:dyDescent="0.25">
      <c r="A32" s="89"/>
      <c r="B32" s="98"/>
      <c r="C32" s="92"/>
      <c r="D32" s="37"/>
      <c r="E32" s="38"/>
      <c r="F32" s="38"/>
      <c r="G32" s="38"/>
      <c r="H32" s="38"/>
      <c r="I32" s="37"/>
    </row>
    <row r="33" spans="1:9" x14ac:dyDescent="0.25">
      <c r="A33" s="89"/>
      <c r="B33" s="97" t="s">
        <v>123</v>
      </c>
      <c r="C33" s="97" t="s">
        <v>124</v>
      </c>
      <c r="D33" s="43" t="s">
        <v>126</v>
      </c>
      <c r="E33" s="47" t="s">
        <v>127</v>
      </c>
      <c r="F33" s="47" t="s">
        <v>294</v>
      </c>
      <c r="G33" s="38">
        <v>5</v>
      </c>
      <c r="H33" s="38">
        <v>5</v>
      </c>
      <c r="I33" s="37"/>
    </row>
    <row r="34" spans="1:9" ht="28.8" x14ac:dyDescent="0.25">
      <c r="A34" s="89"/>
      <c r="B34" s="98"/>
      <c r="C34" s="98"/>
      <c r="D34" s="43" t="s">
        <v>295</v>
      </c>
      <c r="E34" s="38" t="s">
        <v>104</v>
      </c>
      <c r="F34" s="50">
        <v>0.9</v>
      </c>
      <c r="G34" s="38">
        <v>5</v>
      </c>
      <c r="H34" s="38">
        <v>5</v>
      </c>
      <c r="I34" s="37"/>
    </row>
    <row r="35" spans="1:9" x14ac:dyDescent="0.25">
      <c r="A35" s="89" t="s">
        <v>128</v>
      </c>
      <c r="B35" s="89"/>
      <c r="C35" s="89"/>
      <c r="D35" s="89"/>
      <c r="E35" s="89"/>
      <c r="F35" s="89"/>
      <c r="G35" s="38">
        <v>100</v>
      </c>
      <c r="H35" s="38">
        <f>SUM(H19:H34)</f>
        <v>93</v>
      </c>
      <c r="I35" s="37"/>
    </row>
    <row r="36" spans="1:9" ht="19.95" customHeight="1" x14ac:dyDescent="0.25">
      <c r="A36" s="37" t="s">
        <v>129</v>
      </c>
      <c r="B36" s="89" t="s">
        <v>296</v>
      </c>
      <c r="C36" s="89"/>
      <c r="D36" s="89"/>
      <c r="E36" s="89"/>
      <c r="F36" s="89"/>
      <c r="G36" s="89"/>
      <c r="H36" s="89"/>
      <c r="I36" s="89"/>
    </row>
  </sheetData>
  <mergeCells count="36">
    <mergeCell ref="B14:D17"/>
    <mergeCell ref="E14:I17"/>
    <mergeCell ref="B13:D13"/>
    <mergeCell ref="E13:I13"/>
    <mergeCell ref="A35:F35"/>
    <mergeCell ref="B36:I36"/>
    <mergeCell ref="A7:A12"/>
    <mergeCell ref="A13:A17"/>
    <mergeCell ref="A18:A34"/>
    <mergeCell ref="B19:B27"/>
    <mergeCell ref="B28:B32"/>
    <mergeCell ref="B33:B34"/>
    <mergeCell ref="C19:C21"/>
    <mergeCell ref="C22:C23"/>
    <mergeCell ref="C24:C25"/>
    <mergeCell ref="C26:C27"/>
    <mergeCell ref="C31:C32"/>
    <mergeCell ref="C33:C34"/>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I39"/>
  <sheetViews>
    <sheetView workbookViewId="0">
      <selection activeCell="E14" sqref="E14:I17"/>
    </sheetView>
  </sheetViews>
  <sheetFormatPr defaultColWidth="5.5546875" defaultRowHeight="10.95" customHeight="1" x14ac:dyDescent="0.25"/>
  <cols>
    <col min="1" max="1" width="7.5546875" style="35" customWidth="1"/>
    <col min="2" max="2" width="5.5546875" style="35" customWidth="1"/>
    <col min="3" max="3" width="11.77734375" style="35" customWidth="1"/>
    <col min="4" max="4" width="9.6640625" style="35" customWidth="1"/>
    <col min="5" max="5" width="11.77734375" style="35" customWidth="1"/>
    <col min="6" max="6" width="11.6640625" style="35" customWidth="1"/>
    <col min="7" max="8" width="5.5546875" style="35" customWidth="1"/>
    <col min="9" max="9" width="11.33203125" style="35" customWidth="1"/>
    <col min="10" max="10" width="5.5546875" style="35" customWidth="1"/>
    <col min="11" max="16384" width="5.5546875" style="35"/>
  </cols>
  <sheetData>
    <row r="1" spans="1:9" ht="10.95" customHeight="1" x14ac:dyDescent="0.25">
      <c r="A1" s="86" t="s">
        <v>53</v>
      </c>
      <c r="B1" s="86"/>
    </row>
    <row r="2" spans="1:9" ht="33" customHeight="1" x14ac:dyDescent="0.25">
      <c r="A2" s="120" t="s">
        <v>54</v>
      </c>
      <c r="B2" s="120"/>
      <c r="C2" s="120"/>
      <c r="D2" s="120"/>
      <c r="E2" s="120"/>
      <c r="F2" s="120"/>
      <c r="G2" s="120"/>
      <c r="H2" s="120"/>
      <c r="I2" s="120"/>
    </row>
    <row r="3" spans="1:9" ht="10.95" customHeight="1" x14ac:dyDescent="0.25">
      <c r="A3" s="36"/>
      <c r="B3" s="36"/>
      <c r="C3" s="36"/>
      <c r="E3" s="36" t="s">
        <v>133</v>
      </c>
      <c r="F3" s="36"/>
      <c r="G3" s="36"/>
      <c r="H3" s="36"/>
      <c r="I3" s="36"/>
    </row>
    <row r="4" spans="1:9" ht="10.95" customHeight="1" x14ac:dyDescent="0.25">
      <c r="A4" s="36" t="s">
        <v>56</v>
      </c>
      <c r="B4" s="36"/>
      <c r="C4" s="36"/>
      <c r="D4" s="36"/>
      <c r="E4" s="36"/>
      <c r="F4" s="36"/>
      <c r="G4" s="36" t="s">
        <v>57</v>
      </c>
      <c r="H4" s="88">
        <v>45033</v>
      </c>
      <c r="I4" s="88"/>
    </row>
    <row r="5" spans="1:9" ht="10.95" customHeight="1" x14ac:dyDescent="0.25">
      <c r="A5" s="37" t="s">
        <v>5</v>
      </c>
      <c r="B5" s="89" t="s">
        <v>39</v>
      </c>
      <c r="C5" s="89"/>
      <c r="D5" s="89"/>
      <c r="E5" s="89"/>
      <c r="F5" s="89"/>
      <c r="G5" s="89"/>
      <c r="H5" s="89"/>
      <c r="I5" s="89"/>
    </row>
    <row r="6" spans="1:9" ht="10.95" customHeight="1" x14ac:dyDescent="0.25">
      <c r="A6" s="39" t="s">
        <v>59</v>
      </c>
      <c r="B6" s="90" t="s">
        <v>60</v>
      </c>
      <c r="C6" s="90"/>
      <c r="D6" s="90"/>
      <c r="E6" s="38" t="s">
        <v>61</v>
      </c>
      <c r="F6" s="90" t="s">
        <v>62</v>
      </c>
      <c r="G6" s="90"/>
      <c r="H6" s="90"/>
      <c r="I6" s="90"/>
    </row>
    <row r="7" spans="1:9" ht="10.95" customHeight="1" x14ac:dyDescent="0.25">
      <c r="A7" s="97" t="s">
        <v>63</v>
      </c>
      <c r="B7" s="91" t="s">
        <v>8</v>
      </c>
      <c r="C7" s="92"/>
      <c r="D7" s="38" t="s">
        <v>64</v>
      </c>
      <c r="E7" s="42" t="s">
        <v>65</v>
      </c>
      <c r="F7" s="38" t="s">
        <v>66</v>
      </c>
      <c r="G7" s="91" t="s">
        <v>67</v>
      </c>
      <c r="H7" s="93"/>
      <c r="I7" s="92"/>
    </row>
    <row r="8" spans="1:9" ht="10.95" customHeight="1" x14ac:dyDescent="0.25">
      <c r="A8" s="98"/>
      <c r="B8" s="89" t="s">
        <v>68</v>
      </c>
      <c r="C8" s="89"/>
      <c r="D8" s="38">
        <v>10</v>
      </c>
      <c r="E8" s="37"/>
      <c r="F8" s="38">
        <v>10</v>
      </c>
      <c r="G8" s="94">
        <f>F8/D8</f>
        <v>1</v>
      </c>
      <c r="H8" s="95"/>
      <c r="I8" s="96"/>
    </row>
    <row r="9" spans="1:9" ht="10.95" customHeight="1" x14ac:dyDescent="0.25">
      <c r="A9" s="98"/>
      <c r="B9" s="89" t="s">
        <v>69</v>
      </c>
      <c r="C9" s="89"/>
      <c r="D9" s="38">
        <v>10</v>
      </c>
      <c r="E9" s="37"/>
      <c r="F9" s="38">
        <v>10</v>
      </c>
      <c r="G9" s="91" t="s">
        <v>71</v>
      </c>
      <c r="H9" s="93"/>
      <c r="I9" s="92"/>
    </row>
    <row r="10" spans="1:9" ht="10.95" customHeight="1" x14ac:dyDescent="0.25">
      <c r="A10" s="98"/>
      <c r="B10" s="89" t="s">
        <v>70</v>
      </c>
      <c r="C10" s="89"/>
      <c r="D10" s="38"/>
      <c r="E10" s="37"/>
      <c r="F10" s="38"/>
      <c r="G10" s="91" t="s">
        <v>71</v>
      </c>
      <c r="H10" s="93"/>
      <c r="I10" s="92"/>
    </row>
    <row r="11" spans="1:9" ht="10.95" customHeight="1" x14ac:dyDescent="0.25">
      <c r="A11" s="98"/>
      <c r="B11" s="89" t="s">
        <v>72</v>
      </c>
      <c r="C11" s="89"/>
      <c r="D11" s="38">
        <v>10</v>
      </c>
      <c r="E11" s="37"/>
      <c r="F11" s="38">
        <v>10</v>
      </c>
      <c r="G11" s="91" t="s">
        <v>71</v>
      </c>
      <c r="H11" s="93"/>
      <c r="I11" s="92"/>
    </row>
    <row r="12" spans="1:9" ht="10.95" customHeight="1" x14ac:dyDescent="0.25">
      <c r="A12" s="99"/>
      <c r="B12" s="89" t="s">
        <v>73</v>
      </c>
      <c r="C12" s="89"/>
      <c r="D12" s="38"/>
      <c r="E12" s="37"/>
      <c r="F12" s="38"/>
      <c r="G12" s="91" t="s">
        <v>71</v>
      </c>
      <c r="H12" s="93"/>
      <c r="I12" s="92"/>
    </row>
    <row r="13" spans="1:9" ht="10.95" customHeight="1" x14ac:dyDescent="0.25">
      <c r="A13" s="97" t="s">
        <v>74</v>
      </c>
      <c r="B13" s="89" t="s">
        <v>75</v>
      </c>
      <c r="C13" s="89"/>
      <c r="D13" s="89"/>
      <c r="E13" s="89" t="s">
        <v>76</v>
      </c>
      <c r="F13" s="89"/>
      <c r="G13" s="89"/>
      <c r="H13" s="89"/>
      <c r="I13" s="89"/>
    </row>
    <row r="14" spans="1:9" ht="10.95" customHeight="1" x14ac:dyDescent="0.25">
      <c r="A14" s="98"/>
      <c r="B14" s="121" t="s">
        <v>297</v>
      </c>
      <c r="C14" s="122"/>
      <c r="D14" s="123"/>
      <c r="E14" s="90" t="s">
        <v>78</v>
      </c>
      <c r="F14" s="90"/>
      <c r="G14" s="90"/>
      <c r="H14" s="90"/>
      <c r="I14" s="90"/>
    </row>
    <row r="15" spans="1:9" ht="10.95" customHeight="1" x14ac:dyDescent="0.25">
      <c r="A15" s="98"/>
      <c r="B15" s="124"/>
      <c r="C15" s="125"/>
      <c r="D15" s="126"/>
      <c r="E15" s="90"/>
      <c r="F15" s="90"/>
      <c r="G15" s="90"/>
      <c r="H15" s="90"/>
      <c r="I15" s="90"/>
    </row>
    <row r="16" spans="1:9" ht="10.95" customHeight="1" x14ac:dyDescent="0.25">
      <c r="A16" s="98"/>
      <c r="B16" s="124"/>
      <c r="C16" s="125"/>
      <c r="D16" s="126"/>
      <c r="E16" s="90"/>
      <c r="F16" s="90"/>
      <c r="G16" s="90"/>
      <c r="H16" s="90"/>
      <c r="I16" s="90"/>
    </row>
    <row r="17" spans="1:9" ht="73.95" customHeight="1" x14ac:dyDescent="0.25">
      <c r="A17" s="99"/>
      <c r="B17" s="127"/>
      <c r="C17" s="128"/>
      <c r="D17" s="129"/>
      <c r="E17" s="90"/>
      <c r="F17" s="90"/>
      <c r="G17" s="90"/>
      <c r="H17" s="90"/>
      <c r="I17" s="90"/>
    </row>
    <row r="18" spans="1:9" ht="10.95" customHeight="1" x14ac:dyDescent="0.25">
      <c r="A18" s="89" t="s">
        <v>79</v>
      </c>
      <c r="B18" s="38" t="s">
        <v>80</v>
      </c>
      <c r="C18" s="38" t="s">
        <v>81</v>
      </c>
      <c r="D18" s="38" t="s">
        <v>82</v>
      </c>
      <c r="E18" s="38" t="s">
        <v>83</v>
      </c>
      <c r="F18" s="38" t="s">
        <v>84</v>
      </c>
      <c r="G18" s="38" t="s">
        <v>85</v>
      </c>
      <c r="H18" s="38" t="s">
        <v>86</v>
      </c>
      <c r="I18" s="37" t="s">
        <v>87</v>
      </c>
    </row>
    <row r="19" spans="1:9" ht="10.95" customHeight="1" x14ac:dyDescent="0.25">
      <c r="A19" s="89"/>
      <c r="B19" s="97" t="s">
        <v>88</v>
      </c>
      <c r="C19" s="92" t="s">
        <v>89</v>
      </c>
      <c r="D19" s="43" t="s">
        <v>173</v>
      </c>
      <c r="E19" s="45" t="s">
        <v>226</v>
      </c>
      <c r="F19" s="21" t="s">
        <v>227</v>
      </c>
      <c r="G19" s="38">
        <v>10</v>
      </c>
      <c r="H19" s="38">
        <v>10</v>
      </c>
      <c r="I19" s="37"/>
    </row>
    <row r="20" spans="1:9" ht="10.95" customHeight="1" x14ac:dyDescent="0.25">
      <c r="A20" s="89"/>
      <c r="B20" s="98"/>
      <c r="C20" s="92"/>
      <c r="D20" s="43"/>
      <c r="E20" s="47"/>
      <c r="F20" s="21"/>
      <c r="G20" s="38"/>
      <c r="H20" s="38"/>
      <c r="I20" s="37"/>
    </row>
    <row r="21" spans="1:9" ht="10.95" customHeight="1" x14ac:dyDescent="0.25">
      <c r="A21" s="89"/>
      <c r="B21" s="98"/>
      <c r="C21" s="92"/>
      <c r="D21" s="43"/>
      <c r="E21" s="47"/>
      <c r="F21" s="21"/>
      <c r="G21" s="38"/>
      <c r="H21" s="38"/>
      <c r="I21" s="37"/>
    </row>
    <row r="22" spans="1:9" ht="10.95" customHeight="1" x14ac:dyDescent="0.25">
      <c r="A22" s="89"/>
      <c r="B22" s="98"/>
      <c r="C22" s="100" t="s">
        <v>99</v>
      </c>
      <c r="D22" s="43" t="s">
        <v>298</v>
      </c>
      <c r="E22" s="45" t="s">
        <v>189</v>
      </c>
      <c r="F22" s="38" t="s">
        <v>292</v>
      </c>
      <c r="G22" s="38">
        <v>10</v>
      </c>
      <c r="H22" s="38">
        <v>10</v>
      </c>
      <c r="I22" s="37"/>
    </row>
    <row r="23" spans="1:9" ht="10.95" customHeight="1" x14ac:dyDescent="0.25">
      <c r="A23" s="89"/>
      <c r="B23" s="98"/>
      <c r="C23" s="101"/>
      <c r="D23" s="43"/>
      <c r="E23" s="47"/>
      <c r="F23" s="46"/>
      <c r="G23" s="38"/>
      <c r="H23" s="38"/>
      <c r="I23" s="37"/>
    </row>
    <row r="24" spans="1:9" ht="10.95" customHeight="1" x14ac:dyDescent="0.25">
      <c r="A24" s="89"/>
      <c r="B24" s="98"/>
      <c r="C24" s="100" t="s">
        <v>105</v>
      </c>
      <c r="D24" s="43" t="s">
        <v>214</v>
      </c>
      <c r="E24" s="47" t="s">
        <v>186</v>
      </c>
      <c r="F24" s="47" t="s">
        <v>187</v>
      </c>
      <c r="G24" s="38">
        <v>10</v>
      </c>
      <c r="H24" s="38">
        <v>10</v>
      </c>
      <c r="I24" s="37"/>
    </row>
    <row r="25" spans="1:9" ht="10.95" customHeight="1" x14ac:dyDescent="0.25">
      <c r="A25" s="89"/>
      <c r="B25" s="98"/>
      <c r="C25" s="101"/>
      <c r="D25" s="37" t="s">
        <v>230</v>
      </c>
      <c r="E25" s="47" t="s">
        <v>186</v>
      </c>
      <c r="F25" s="47" t="s">
        <v>187</v>
      </c>
      <c r="G25" s="38">
        <v>10</v>
      </c>
      <c r="H25" s="38">
        <v>10</v>
      </c>
      <c r="I25" s="37"/>
    </row>
    <row r="26" spans="1:9" ht="10.95" customHeight="1" x14ac:dyDescent="0.25">
      <c r="A26" s="89"/>
      <c r="B26" s="98"/>
      <c r="C26" s="100" t="s">
        <v>111</v>
      </c>
      <c r="D26" s="37" t="s">
        <v>112</v>
      </c>
      <c r="E26" s="47" t="s">
        <v>183</v>
      </c>
      <c r="F26" s="21" t="s">
        <v>184</v>
      </c>
      <c r="G26" s="38">
        <v>10</v>
      </c>
      <c r="H26" s="38">
        <v>10</v>
      </c>
      <c r="I26" s="37"/>
    </row>
    <row r="27" spans="1:9" ht="10.95" customHeight="1" x14ac:dyDescent="0.25">
      <c r="A27" s="89"/>
      <c r="B27" s="98"/>
      <c r="C27" s="101"/>
      <c r="D27" s="43" t="s">
        <v>185</v>
      </c>
      <c r="E27" s="47" t="s">
        <v>186</v>
      </c>
      <c r="F27" s="47" t="s">
        <v>187</v>
      </c>
      <c r="G27" s="38">
        <v>10</v>
      </c>
      <c r="H27" s="38">
        <v>10</v>
      </c>
      <c r="I27" s="37"/>
    </row>
    <row r="28" spans="1:9" ht="10.95" customHeight="1" x14ac:dyDescent="0.25">
      <c r="A28" s="89"/>
      <c r="B28" s="97" t="s">
        <v>117</v>
      </c>
      <c r="C28" s="92" t="s">
        <v>233</v>
      </c>
      <c r="D28" s="37"/>
      <c r="E28" s="38"/>
      <c r="F28" s="38"/>
      <c r="G28" s="38"/>
      <c r="H28" s="38"/>
      <c r="I28" s="37"/>
    </row>
    <row r="29" spans="1:9" ht="10.95" customHeight="1" x14ac:dyDescent="0.25">
      <c r="A29" s="89"/>
      <c r="B29" s="98"/>
      <c r="C29" s="92"/>
      <c r="D29" s="37"/>
      <c r="E29" s="38"/>
      <c r="F29" s="38"/>
      <c r="G29" s="38"/>
      <c r="H29" s="38"/>
      <c r="I29" s="37"/>
    </row>
    <row r="30" spans="1:9" ht="10.95" customHeight="1" x14ac:dyDescent="0.25">
      <c r="A30" s="89"/>
      <c r="B30" s="98"/>
      <c r="C30" s="92" t="s">
        <v>118</v>
      </c>
      <c r="D30" s="43" t="s">
        <v>299</v>
      </c>
      <c r="E30" s="45" t="s">
        <v>189</v>
      </c>
      <c r="F30" s="38" t="s">
        <v>292</v>
      </c>
      <c r="G30" s="38">
        <v>15</v>
      </c>
      <c r="H30" s="38">
        <v>13</v>
      </c>
      <c r="I30" s="37"/>
    </row>
    <row r="31" spans="1:9" ht="10.95" customHeight="1" x14ac:dyDescent="0.25">
      <c r="A31" s="89"/>
      <c r="B31" s="98"/>
      <c r="C31" s="92"/>
      <c r="D31" s="43"/>
      <c r="E31" s="48"/>
      <c r="F31" s="38"/>
      <c r="G31" s="38"/>
      <c r="H31" s="38"/>
      <c r="I31" s="37"/>
    </row>
    <row r="32" spans="1:9" ht="10.95" customHeight="1" x14ac:dyDescent="0.25">
      <c r="A32" s="89"/>
      <c r="B32" s="98"/>
      <c r="C32" s="92" t="s">
        <v>234</v>
      </c>
      <c r="D32" s="37"/>
      <c r="E32" s="38"/>
      <c r="F32" s="38"/>
      <c r="G32" s="38"/>
      <c r="H32" s="38"/>
      <c r="I32" s="37"/>
    </row>
    <row r="33" spans="1:9" ht="10.95" customHeight="1" x14ac:dyDescent="0.25">
      <c r="A33" s="89"/>
      <c r="B33" s="98"/>
      <c r="C33" s="92"/>
      <c r="D33" s="37"/>
      <c r="E33" s="38"/>
      <c r="F33" s="38"/>
      <c r="G33" s="38"/>
      <c r="H33" s="38"/>
      <c r="I33" s="37"/>
    </row>
    <row r="34" spans="1:9" ht="10.95" customHeight="1" x14ac:dyDescent="0.25">
      <c r="A34" s="89"/>
      <c r="B34" s="98"/>
      <c r="C34" s="92" t="s">
        <v>235</v>
      </c>
      <c r="D34" s="43" t="s">
        <v>300</v>
      </c>
      <c r="E34" s="45" t="s">
        <v>189</v>
      </c>
      <c r="F34" s="38" t="s">
        <v>292</v>
      </c>
      <c r="G34" s="38">
        <v>15</v>
      </c>
      <c r="H34" s="38">
        <v>15</v>
      </c>
      <c r="I34" s="37"/>
    </row>
    <row r="35" spans="1:9" ht="10.95" customHeight="1" x14ac:dyDescent="0.25">
      <c r="A35" s="89"/>
      <c r="B35" s="98"/>
      <c r="C35" s="92"/>
      <c r="D35" s="37"/>
      <c r="E35" s="38"/>
      <c r="F35" s="38"/>
      <c r="G35" s="38"/>
      <c r="H35" s="38"/>
      <c r="I35" s="37"/>
    </row>
    <row r="36" spans="1:9" ht="10.95" customHeight="1" x14ac:dyDescent="0.25">
      <c r="A36" s="89"/>
      <c r="B36" s="97" t="s">
        <v>123</v>
      </c>
      <c r="C36" s="97" t="s">
        <v>124</v>
      </c>
      <c r="D36" s="43"/>
      <c r="E36" s="47"/>
      <c r="F36" s="47"/>
      <c r="G36" s="38"/>
      <c r="H36" s="38"/>
      <c r="I36" s="37"/>
    </row>
    <row r="37" spans="1:9" ht="10.95" customHeight="1" x14ac:dyDescent="0.25">
      <c r="A37" s="89"/>
      <c r="B37" s="98"/>
      <c r="C37" s="98"/>
      <c r="D37" s="43" t="s">
        <v>191</v>
      </c>
      <c r="E37" s="45" t="s">
        <v>104</v>
      </c>
      <c r="F37" s="50">
        <v>0.9</v>
      </c>
      <c r="G37" s="38">
        <v>10</v>
      </c>
      <c r="H37" s="38">
        <v>10</v>
      </c>
      <c r="I37" s="37"/>
    </row>
    <row r="38" spans="1:9" ht="10.95" customHeight="1" x14ac:dyDescent="0.25">
      <c r="A38" s="89" t="s">
        <v>128</v>
      </c>
      <c r="B38" s="89"/>
      <c r="C38" s="89"/>
      <c r="D38" s="89"/>
      <c r="E38" s="89"/>
      <c r="F38" s="89"/>
      <c r="G38" s="38">
        <v>100</v>
      </c>
      <c r="H38" s="38">
        <f>SUM(H19:H37)</f>
        <v>98</v>
      </c>
      <c r="I38" s="37"/>
    </row>
    <row r="39" spans="1:9" ht="28.95" customHeight="1" x14ac:dyDescent="0.25">
      <c r="A39" s="37" t="s">
        <v>129</v>
      </c>
      <c r="B39" s="89" t="s">
        <v>301</v>
      </c>
      <c r="C39" s="89"/>
      <c r="D39" s="89"/>
      <c r="E39" s="89"/>
      <c r="F39" s="89"/>
      <c r="G39" s="89"/>
      <c r="H39" s="89"/>
      <c r="I39" s="89"/>
    </row>
  </sheetData>
  <mergeCells count="39">
    <mergeCell ref="C32:C33"/>
    <mergeCell ref="C34:C35"/>
    <mergeCell ref="C36:C37"/>
    <mergeCell ref="B14:D17"/>
    <mergeCell ref="E14:I17"/>
    <mergeCell ref="B13:D13"/>
    <mergeCell ref="E13:I13"/>
    <mergeCell ref="A38:F38"/>
    <mergeCell ref="B39:I39"/>
    <mergeCell ref="A7:A12"/>
    <mergeCell ref="A13:A17"/>
    <mergeCell ref="A18:A37"/>
    <mergeCell ref="B19:B27"/>
    <mergeCell ref="B28:B35"/>
    <mergeCell ref="B36:B37"/>
    <mergeCell ref="C19:C21"/>
    <mergeCell ref="C22:C23"/>
    <mergeCell ref="C24:C25"/>
    <mergeCell ref="C26:C27"/>
    <mergeCell ref="C28:C29"/>
    <mergeCell ref="C30:C31"/>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7"/>
  <sheetViews>
    <sheetView workbookViewId="0">
      <selection activeCell="E19" sqref="E19"/>
    </sheetView>
  </sheetViews>
  <sheetFormatPr defaultColWidth="5.5546875" defaultRowHeight="9.6" x14ac:dyDescent="0.25"/>
  <cols>
    <col min="1" max="2" width="5.5546875" style="35" customWidth="1"/>
    <col min="3" max="3" width="8.33203125" style="35" customWidth="1"/>
    <col min="4" max="4" width="13.21875" style="35" customWidth="1"/>
    <col min="5" max="5" width="10.109375" style="35" customWidth="1"/>
    <col min="6" max="6" width="11" style="35" customWidth="1"/>
    <col min="7" max="8" width="5.5546875" style="35" customWidth="1"/>
    <col min="9" max="9" width="12.44140625" style="35" customWidth="1"/>
    <col min="10" max="10" width="5.5546875" style="35" customWidth="1"/>
    <col min="11" max="16384" width="5.5546875" style="35"/>
  </cols>
  <sheetData>
    <row r="1" spans="1:9" x14ac:dyDescent="0.25">
      <c r="A1" s="86" t="s">
        <v>53</v>
      </c>
      <c r="B1" s="86"/>
    </row>
    <row r="2" spans="1:9" ht="15.6" x14ac:dyDescent="0.25">
      <c r="A2" s="120" t="s">
        <v>54</v>
      </c>
      <c r="B2" s="120"/>
      <c r="C2" s="120"/>
      <c r="D2" s="120"/>
      <c r="E2" s="120"/>
      <c r="F2" s="120"/>
      <c r="G2" s="120"/>
      <c r="H2" s="120"/>
      <c r="I2" s="120"/>
    </row>
    <row r="3" spans="1:9" x14ac:dyDescent="0.25">
      <c r="A3" s="36"/>
      <c r="B3" s="36"/>
      <c r="C3" s="36"/>
      <c r="E3" s="36" t="s">
        <v>133</v>
      </c>
      <c r="F3" s="36"/>
      <c r="G3" s="36"/>
      <c r="H3" s="36"/>
      <c r="I3" s="36"/>
    </row>
    <row r="4" spans="1:9" x14ac:dyDescent="0.25">
      <c r="A4" s="36" t="s">
        <v>56</v>
      </c>
      <c r="B4" s="36"/>
      <c r="C4" s="36"/>
      <c r="D4" s="36"/>
      <c r="E4" s="36"/>
      <c r="F4" s="36"/>
      <c r="G4" s="36" t="s">
        <v>57</v>
      </c>
      <c r="H4" s="88">
        <v>45033</v>
      </c>
      <c r="I4" s="88"/>
    </row>
    <row r="5" spans="1:9" x14ac:dyDescent="0.25">
      <c r="A5" s="37" t="s">
        <v>5</v>
      </c>
      <c r="B5" s="89" t="s">
        <v>302</v>
      </c>
      <c r="C5" s="89"/>
      <c r="D5" s="89"/>
      <c r="E5" s="89"/>
      <c r="F5" s="89"/>
      <c r="G5" s="89"/>
      <c r="H5" s="89"/>
      <c r="I5" s="89"/>
    </row>
    <row r="6" spans="1:9" ht="28.8" x14ac:dyDescent="0.25">
      <c r="A6" s="39" t="s">
        <v>59</v>
      </c>
      <c r="B6" s="90" t="s">
        <v>60</v>
      </c>
      <c r="C6" s="90"/>
      <c r="D6" s="90"/>
      <c r="E6" s="38" t="s">
        <v>61</v>
      </c>
      <c r="F6" s="90" t="s">
        <v>62</v>
      </c>
      <c r="G6" s="90"/>
      <c r="H6" s="90"/>
      <c r="I6" s="90"/>
    </row>
    <row r="7" spans="1:9" x14ac:dyDescent="0.25">
      <c r="A7" s="97" t="s">
        <v>63</v>
      </c>
      <c r="B7" s="91" t="s">
        <v>8</v>
      </c>
      <c r="C7" s="92"/>
      <c r="D7" s="38" t="s">
        <v>64</v>
      </c>
      <c r="E7" s="42" t="s">
        <v>65</v>
      </c>
      <c r="F7" s="38" t="s">
        <v>66</v>
      </c>
      <c r="G7" s="91" t="s">
        <v>67</v>
      </c>
      <c r="H7" s="93"/>
      <c r="I7" s="92"/>
    </row>
    <row r="8" spans="1:9" x14ac:dyDescent="0.25">
      <c r="A8" s="98"/>
      <c r="B8" s="89" t="s">
        <v>68</v>
      </c>
      <c r="C8" s="89"/>
      <c r="D8" s="38">
        <v>141</v>
      </c>
      <c r="E8" s="37"/>
      <c r="F8" s="38">
        <v>141</v>
      </c>
      <c r="G8" s="94">
        <f>F8/D8</f>
        <v>1</v>
      </c>
      <c r="H8" s="95"/>
      <c r="I8" s="96"/>
    </row>
    <row r="9" spans="1:9" x14ac:dyDescent="0.25">
      <c r="A9" s="98"/>
      <c r="B9" s="89" t="s">
        <v>69</v>
      </c>
      <c r="C9" s="89"/>
      <c r="D9" s="38">
        <v>141</v>
      </c>
      <c r="E9" s="37"/>
      <c r="F9" s="38">
        <v>141</v>
      </c>
      <c r="G9" s="91" t="s">
        <v>71</v>
      </c>
      <c r="H9" s="93"/>
      <c r="I9" s="92"/>
    </row>
    <row r="10" spans="1:9" x14ac:dyDescent="0.25">
      <c r="A10" s="98"/>
      <c r="B10" s="89" t="s">
        <v>70</v>
      </c>
      <c r="C10" s="89"/>
      <c r="D10" s="38"/>
      <c r="E10" s="37"/>
      <c r="F10" s="38"/>
      <c r="G10" s="91" t="s">
        <v>71</v>
      </c>
      <c r="H10" s="93"/>
      <c r="I10" s="92"/>
    </row>
    <row r="11" spans="1:9" x14ac:dyDescent="0.25">
      <c r="A11" s="98"/>
      <c r="B11" s="89" t="s">
        <v>72</v>
      </c>
      <c r="C11" s="89"/>
      <c r="D11" s="38">
        <v>141</v>
      </c>
      <c r="E11" s="37"/>
      <c r="F11" s="38">
        <v>141</v>
      </c>
      <c r="G11" s="91" t="s">
        <v>71</v>
      </c>
      <c r="H11" s="93"/>
      <c r="I11" s="92"/>
    </row>
    <row r="12" spans="1:9" x14ac:dyDescent="0.25">
      <c r="A12" s="99"/>
      <c r="B12" s="89" t="s">
        <v>73</v>
      </c>
      <c r="C12" s="89"/>
      <c r="D12" s="38"/>
      <c r="E12" s="37"/>
      <c r="F12" s="38"/>
      <c r="G12" s="91" t="s">
        <v>71</v>
      </c>
      <c r="H12" s="93"/>
      <c r="I12" s="92"/>
    </row>
    <row r="13" spans="1:9" x14ac:dyDescent="0.25">
      <c r="A13" s="97" t="s">
        <v>74</v>
      </c>
      <c r="B13" s="89" t="s">
        <v>75</v>
      </c>
      <c r="C13" s="89"/>
      <c r="D13" s="89"/>
      <c r="E13" s="89" t="s">
        <v>76</v>
      </c>
      <c r="F13" s="89"/>
      <c r="G13" s="89"/>
      <c r="H13" s="89"/>
      <c r="I13" s="89"/>
    </row>
    <row r="14" spans="1:9" x14ac:dyDescent="0.25">
      <c r="A14" s="98"/>
      <c r="B14" s="121" t="s">
        <v>303</v>
      </c>
      <c r="C14" s="122"/>
      <c r="D14" s="123"/>
      <c r="E14" s="90" t="s">
        <v>78</v>
      </c>
      <c r="F14" s="90"/>
      <c r="G14" s="90"/>
      <c r="H14" s="90"/>
      <c r="I14" s="90"/>
    </row>
    <row r="15" spans="1:9" x14ac:dyDescent="0.25">
      <c r="A15" s="98"/>
      <c r="B15" s="124"/>
      <c r="C15" s="125"/>
      <c r="D15" s="126"/>
      <c r="E15" s="90"/>
      <c r="F15" s="90"/>
      <c r="G15" s="90"/>
      <c r="H15" s="90"/>
      <c r="I15" s="90"/>
    </row>
    <row r="16" spans="1:9" x14ac:dyDescent="0.25">
      <c r="A16" s="98"/>
      <c r="B16" s="124"/>
      <c r="C16" s="125"/>
      <c r="D16" s="126"/>
      <c r="E16" s="90"/>
      <c r="F16" s="90"/>
      <c r="G16" s="90"/>
      <c r="H16" s="90"/>
      <c r="I16" s="90"/>
    </row>
    <row r="17" spans="1:9" x14ac:dyDescent="0.25">
      <c r="A17" s="99"/>
      <c r="B17" s="127"/>
      <c r="C17" s="128"/>
      <c r="D17" s="129"/>
      <c r="E17" s="90"/>
      <c r="F17" s="90"/>
      <c r="G17" s="90"/>
      <c r="H17" s="90"/>
      <c r="I17" s="90"/>
    </row>
    <row r="18" spans="1:9" x14ac:dyDescent="0.25">
      <c r="A18" s="89" t="s">
        <v>79</v>
      </c>
      <c r="B18" s="38" t="s">
        <v>80</v>
      </c>
      <c r="C18" s="38" t="s">
        <v>81</v>
      </c>
      <c r="D18" s="38" t="s">
        <v>82</v>
      </c>
      <c r="E18" s="38" t="s">
        <v>83</v>
      </c>
      <c r="F18" s="38" t="s">
        <v>84</v>
      </c>
      <c r="G18" s="38" t="s">
        <v>85</v>
      </c>
      <c r="H18" s="38" t="s">
        <v>86</v>
      </c>
      <c r="I18" s="37" t="s">
        <v>87</v>
      </c>
    </row>
    <row r="19" spans="1:9" ht="19.2" x14ac:dyDescent="0.25">
      <c r="A19" s="89"/>
      <c r="B19" s="90" t="s">
        <v>88</v>
      </c>
      <c r="C19" s="42" t="s">
        <v>89</v>
      </c>
      <c r="D19" s="43" t="s">
        <v>304</v>
      </c>
      <c r="E19" s="21" t="s">
        <v>305</v>
      </c>
      <c r="F19" s="21" t="s">
        <v>306</v>
      </c>
      <c r="G19" s="38">
        <v>20</v>
      </c>
      <c r="H19" s="38">
        <v>20</v>
      </c>
      <c r="I19" s="37"/>
    </row>
    <row r="20" spans="1:9" ht="19.2" x14ac:dyDescent="0.25">
      <c r="A20" s="89"/>
      <c r="B20" s="90"/>
      <c r="C20" s="44" t="s">
        <v>99</v>
      </c>
      <c r="D20" s="43" t="s">
        <v>307</v>
      </c>
      <c r="E20" s="45" t="s">
        <v>308</v>
      </c>
      <c r="F20" s="46" t="s">
        <v>261</v>
      </c>
      <c r="G20" s="38">
        <v>20</v>
      </c>
      <c r="H20" s="38">
        <v>20</v>
      </c>
      <c r="I20" s="37"/>
    </row>
    <row r="21" spans="1:9" x14ac:dyDescent="0.25">
      <c r="A21" s="89"/>
      <c r="B21" s="90"/>
      <c r="C21" s="44" t="s">
        <v>105</v>
      </c>
      <c r="D21" s="43" t="s">
        <v>179</v>
      </c>
      <c r="E21" s="47" t="s">
        <v>309</v>
      </c>
      <c r="F21" s="47" t="s">
        <v>187</v>
      </c>
      <c r="G21" s="38">
        <v>10</v>
      </c>
      <c r="H21" s="38">
        <v>10</v>
      </c>
      <c r="I21" s="37"/>
    </row>
    <row r="22" spans="1:9" x14ac:dyDescent="0.25">
      <c r="A22" s="89"/>
      <c r="B22" s="90"/>
      <c r="C22" s="44" t="s">
        <v>111</v>
      </c>
      <c r="D22" s="37" t="s">
        <v>112</v>
      </c>
      <c r="E22" s="47" t="s">
        <v>310</v>
      </c>
      <c r="F22" s="21" t="s">
        <v>311</v>
      </c>
      <c r="G22" s="38">
        <v>10</v>
      </c>
      <c r="H22" s="38">
        <v>10</v>
      </c>
      <c r="I22" s="37"/>
    </row>
    <row r="23" spans="1:9" ht="28.8" x14ac:dyDescent="0.25">
      <c r="A23" s="89"/>
      <c r="B23" s="97" t="s">
        <v>117</v>
      </c>
      <c r="C23" s="42" t="s">
        <v>118</v>
      </c>
      <c r="D23" s="43" t="s">
        <v>312</v>
      </c>
      <c r="E23" s="48" t="s">
        <v>313</v>
      </c>
      <c r="F23" s="46" t="s">
        <v>261</v>
      </c>
      <c r="G23" s="38">
        <v>10</v>
      </c>
      <c r="H23" s="38">
        <v>10</v>
      </c>
      <c r="I23" s="37"/>
    </row>
    <row r="24" spans="1:9" ht="28.8" x14ac:dyDescent="0.25">
      <c r="A24" s="89"/>
      <c r="B24" s="99"/>
      <c r="C24" s="40" t="s">
        <v>235</v>
      </c>
      <c r="D24" s="43" t="s">
        <v>314</v>
      </c>
      <c r="E24" s="45" t="s">
        <v>315</v>
      </c>
      <c r="F24" s="49" t="s">
        <v>316</v>
      </c>
      <c r="G24" s="38">
        <v>10</v>
      </c>
      <c r="H24" s="38">
        <v>7</v>
      </c>
      <c r="I24" s="39" t="s">
        <v>317</v>
      </c>
    </row>
    <row r="25" spans="1:9" ht="19.2" x14ac:dyDescent="0.25">
      <c r="A25" s="89"/>
      <c r="B25" s="40" t="s">
        <v>123</v>
      </c>
      <c r="C25" s="40" t="s">
        <v>318</v>
      </c>
      <c r="D25" s="43" t="s">
        <v>319</v>
      </c>
      <c r="E25" s="45" t="s">
        <v>98</v>
      </c>
      <c r="F25" s="50">
        <v>0.95</v>
      </c>
      <c r="G25" s="38">
        <v>10</v>
      </c>
      <c r="H25" s="38">
        <v>10</v>
      </c>
      <c r="I25" s="37"/>
    </row>
    <row r="26" spans="1:9" x14ac:dyDescent="0.25">
      <c r="A26" s="89" t="s">
        <v>128</v>
      </c>
      <c r="B26" s="89"/>
      <c r="C26" s="89"/>
      <c r="D26" s="89"/>
      <c r="E26" s="89"/>
      <c r="F26" s="89"/>
      <c r="G26" s="38">
        <v>100</v>
      </c>
      <c r="H26" s="38">
        <v>97</v>
      </c>
      <c r="I26" s="37"/>
    </row>
    <row r="27" spans="1:9" ht="37.049999999999997" customHeight="1" x14ac:dyDescent="0.25">
      <c r="A27" s="37" t="s">
        <v>129</v>
      </c>
      <c r="B27" s="90" t="s">
        <v>320</v>
      </c>
      <c r="C27" s="90"/>
      <c r="D27" s="90"/>
      <c r="E27" s="90"/>
      <c r="F27" s="90"/>
      <c r="G27" s="90"/>
      <c r="H27" s="90"/>
      <c r="I27" s="90"/>
    </row>
  </sheetData>
  <mergeCells count="29">
    <mergeCell ref="B13:D13"/>
    <mergeCell ref="E13:I13"/>
    <mergeCell ref="A26:F26"/>
    <mergeCell ref="B27:I27"/>
    <mergeCell ref="A7:A12"/>
    <mergeCell ref="A13:A17"/>
    <mergeCell ref="A18:A25"/>
    <mergeCell ref="B19:B22"/>
    <mergeCell ref="B23:B24"/>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I35"/>
  <sheetViews>
    <sheetView topLeftCell="A22" workbookViewId="0">
      <selection activeCell="D25" sqref="D25"/>
    </sheetView>
  </sheetViews>
  <sheetFormatPr defaultColWidth="9" defaultRowHeight="14.4" x14ac:dyDescent="0.25"/>
  <cols>
    <col min="4" max="4" width="14" customWidth="1"/>
    <col min="5" max="5" width="7.6640625" customWidth="1"/>
    <col min="6" max="6" width="12.21875" customWidth="1"/>
    <col min="7" max="7" width="4.5546875" customWidth="1"/>
    <col min="8" max="8" width="4.33203125" customWidth="1"/>
    <col min="9" max="9" width="14.7773437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42</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10</v>
      </c>
      <c r="E8" s="2"/>
      <c r="F8" s="9">
        <v>0</v>
      </c>
      <c r="G8" s="140">
        <f>F8/D8</f>
        <v>0</v>
      </c>
      <c r="H8" s="141"/>
      <c r="I8" s="142"/>
    </row>
    <row r="9" spans="1:9" x14ac:dyDescent="0.25">
      <c r="A9" s="144"/>
      <c r="B9" s="135" t="s">
        <v>69</v>
      </c>
      <c r="C9" s="135"/>
      <c r="D9" s="3">
        <v>10</v>
      </c>
      <c r="E9" s="2"/>
      <c r="F9" s="9"/>
      <c r="G9" s="137" t="s">
        <v>71</v>
      </c>
      <c r="H9" s="139"/>
      <c r="I9" s="138"/>
    </row>
    <row r="10" spans="1:9" x14ac:dyDescent="0.25">
      <c r="A10" s="144"/>
      <c r="B10" s="135" t="s">
        <v>70</v>
      </c>
      <c r="C10" s="135"/>
      <c r="D10" s="3"/>
      <c r="E10" s="2"/>
      <c r="F10" s="3"/>
      <c r="G10" s="137" t="s">
        <v>71</v>
      </c>
      <c r="H10" s="139"/>
      <c r="I10" s="138"/>
    </row>
    <row r="11" spans="1:9" x14ac:dyDescent="0.25">
      <c r="A11" s="144"/>
      <c r="B11" s="135" t="s">
        <v>72</v>
      </c>
      <c r="C11" s="135"/>
      <c r="D11" s="3">
        <v>10</v>
      </c>
      <c r="E11" s="2"/>
      <c r="F11" s="9"/>
      <c r="G11" s="137" t="s">
        <v>71</v>
      </c>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323</v>
      </c>
      <c r="C14" s="149"/>
      <c r="D14" s="150"/>
      <c r="E14" s="136" t="s">
        <v>324</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43" t="s">
        <v>88</v>
      </c>
      <c r="C19" s="138" t="s">
        <v>89</v>
      </c>
      <c r="D19" s="11" t="s">
        <v>325</v>
      </c>
      <c r="E19" s="12" t="s">
        <v>326</v>
      </c>
      <c r="F19" s="10" t="s">
        <v>327</v>
      </c>
      <c r="G19" s="3">
        <v>4</v>
      </c>
      <c r="H19" s="3"/>
      <c r="I19" s="34" t="s">
        <v>328</v>
      </c>
    </row>
    <row r="20" spans="1:9" ht="21.6" x14ac:dyDescent="0.25">
      <c r="A20" s="135"/>
      <c r="B20" s="144"/>
      <c r="C20" s="138"/>
      <c r="D20" s="11" t="s">
        <v>329</v>
      </c>
      <c r="E20" s="12" t="s">
        <v>330</v>
      </c>
      <c r="F20" s="10" t="s">
        <v>327</v>
      </c>
      <c r="G20" s="3">
        <v>4</v>
      </c>
      <c r="H20" s="3"/>
      <c r="I20" s="34" t="s">
        <v>328</v>
      </c>
    </row>
    <row r="21" spans="1:9" ht="21.6" x14ac:dyDescent="0.25">
      <c r="A21" s="135"/>
      <c r="B21" s="144"/>
      <c r="C21" s="138"/>
      <c r="D21" s="11" t="s">
        <v>331</v>
      </c>
      <c r="E21" s="12" t="s">
        <v>332</v>
      </c>
      <c r="F21" s="10" t="s">
        <v>327</v>
      </c>
      <c r="G21" s="3">
        <v>4</v>
      </c>
      <c r="H21" s="3"/>
      <c r="I21" s="34" t="s">
        <v>328</v>
      </c>
    </row>
    <row r="22" spans="1:9" ht="21.6" x14ac:dyDescent="0.25">
      <c r="A22" s="135"/>
      <c r="B22" s="144"/>
      <c r="C22" s="138"/>
      <c r="D22" s="11" t="s">
        <v>333</v>
      </c>
      <c r="E22" s="12" t="s">
        <v>334</v>
      </c>
      <c r="F22" s="10" t="s">
        <v>327</v>
      </c>
      <c r="G22" s="3">
        <v>4</v>
      </c>
      <c r="H22" s="3"/>
      <c r="I22" s="34" t="s">
        <v>328</v>
      </c>
    </row>
    <row r="23" spans="1:9" ht="21.6" x14ac:dyDescent="0.25">
      <c r="A23" s="135"/>
      <c r="B23" s="144"/>
      <c r="C23" s="146" t="s">
        <v>99</v>
      </c>
      <c r="D23" s="11" t="s">
        <v>335</v>
      </c>
      <c r="E23" s="12" t="s">
        <v>186</v>
      </c>
      <c r="F23" s="10" t="s">
        <v>327</v>
      </c>
      <c r="G23" s="3">
        <v>5</v>
      </c>
      <c r="H23" s="3"/>
      <c r="I23" s="34" t="s">
        <v>328</v>
      </c>
    </row>
    <row r="24" spans="1:9" ht="21.6" x14ac:dyDescent="0.25">
      <c r="A24" s="135"/>
      <c r="B24" s="144"/>
      <c r="C24" s="147"/>
      <c r="D24" s="11" t="s">
        <v>336</v>
      </c>
      <c r="E24" s="12" t="s">
        <v>186</v>
      </c>
      <c r="F24" s="10" t="s">
        <v>327</v>
      </c>
      <c r="G24" s="3">
        <v>5</v>
      </c>
      <c r="H24" s="3"/>
      <c r="I24" s="34" t="s">
        <v>328</v>
      </c>
    </row>
    <row r="25" spans="1:9" ht="21.6" x14ac:dyDescent="0.25">
      <c r="A25" s="135"/>
      <c r="B25" s="144"/>
      <c r="C25" s="147"/>
      <c r="D25" s="11" t="s">
        <v>337</v>
      </c>
      <c r="E25" s="12" t="s">
        <v>186</v>
      </c>
      <c r="F25" s="10" t="s">
        <v>327</v>
      </c>
      <c r="G25" s="3">
        <v>5</v>
      </c>
      <c r="H25" s="3"/>
      <c r="I25" s="34" t="s">
        <v>328</v>
      </c>
    </row>
    <row r="26" spans="1:9" ht="21.6" x14ac:dyDescent="0.25">
      <c r="A26" s="135"/>
      <c r="B26" s="144"/>
      <c r="C26" s="147"/>
      <c r="D26" s="11" t="s">
        <v>338</v>
      </c>
      <c r="E26" s="12" t="s">
        <v>104</v>
      </c>
      <c r="F26" s="10" t="s">
        <v>327</v>
      </c>
      <c r="G26" s="3">
        <v>5</v>
      </c>
      <c r="H26" s="3"/>
      <c r="I26" s="34" t="s">
        <v>328</v>
      </c>
    </row>
    <row r="27" spans="1:9" ht="21.6" x14ac:dyDescent="0.25">
      <c r="A27" s="135"/>
      <c r="B27" s="144"/>
      <c r="C27" s="146" t="s">
        <v>105</v>
      </c>
      <c r="D27" s="11" t="s">
        <v>339</v>
      </c>
      <c r="E27" s="12" t="s">
        <v>186</v>
      </c>
      <c r="F27" s="10" t="s">
        <v>327</v>
      </c>
      <c r="G27" s="3">
        <v>4</v>
      </c>
      <c r="H27" s="3"/>
      <c r="I27" s="34" t="s">
        <v>328</v>
      </c>
    </row>
    <row r="28" spans="1:9" ht="21.6" x14ac:dyDescent="0.25">
      <c r="A28" s="135"/>
      <c r="B28" s="144"/>
      <c r="C28" s="147"/>
      <c r="D28" s="2" t="s">
        <v>230</v>
      </c>
      <c r="E28" s="12" t="s">
        <v>186</v>
      </c>
      <c r="F28" s="10" t="s">
        <v>327</v>
      </c>
      <c r="G28" s="3">
        <v>10</v>
      </c>
      <c r="H28" s="3"/>
      <c r="I28" s="34" t="s">
        <v>328</v>
      </c>
    </row>
    <row r="29" spans="1:9" ht="21.6" x14ac:dyDescent="0.25">
      <c r="A29" s="135"/>
      <c r="B29" s="144"/>
      <c r="C29" s="146" t="s">
        <v>111</v>
      </c>
      <c r="D29" s="2" t="s">
        <v>112</v>
      </c>
      <c r="E29" s="12" t="s">
        <v>113</v>
      </c>
      <c r="F29" s="10" t="s">
        <v>327</v>
      </c>
      <c r="G29" s="3">
        <v>5</v>
      </c>
      <c r="H29" s="3"/>
      <c r="I29" s="34" t="s">
        <v>328</v>
      </c>
    </row>
    <row r="30" spans="1:9" ht="21.6" x14ac:dyDescent="0.25">
      <c r="A30" s="135"/>
      <c r="B30" s="144"/>
      <c r="C30" s="147"/>
      <c r="D30" s="11" t="s">
        <v>185</v>
      </c>
      <c r="E30" s="12" t="s">
        <v>186</v>
      </c>
      <c r="F30" s="10" t="s">
        <v>327</v>
      </c>
      <c r="G30" s="3">
        <v>5</v>
      </c>
      <c r="H30" s="3"/>
      <c r="I30" s="34" t="s">
        <v>328</v>
      </c>
    </row>
    <row r="31" spans="1:9" ht="21.6" x14ac:dyDescent="0.25">
      <c r="A31" s="135"/>
      <c r="B31" s="144"/>
      <c r="C31" s="7" t="s">
        <v>118</v>
      </c>
      <c r="D31" s="11" t="s">
        <v>340</v>
      </c>
      <c r="E31" s="33" t="s">
        <v>313</v>
      </c>
      <c r="F31" s="10" t="s">
        <v>327</v>
      </c>
      <c r="G31" s="3">
        <v>15</v>
      </c>
      <c r="H31" s="3"/>
      <c r="I31" s="34" t="s">
        <v>328</v>
      </c>
    </row>
    <row r="32" spans="1:9" ht="21.6" x14ac:dyDescent="0.25">
      <c r="A32" s="135"/>
      <c r="B32" s="144"/>
      <c r="C32" s="7" t="s">
        <v>235</v>
      </c>
      <c r="D32" s="11" t="s">
        <v>341</v>
      </c>
      <c r="E32" s="12" t="s">
        <v>342</v>
      </c>
      <c r="F32" s="10" t="s">
        <v>327</v>
      </c>
      <c r="G32" s="3">
        <v>15</v>
      </c>
      <c r="H32" s="3"/>
      <c r="I32" s="34" t="s">
        <v>328</v>
      </c>
    </row>
    <row r="33" spans="1:9" ht="21.6" x14ac:dyDescent="0.25">
      <c r="A33" s="135"/>
      <c r="B33" s="8"/>
      <c r="C33" s="8"/>
      <c r="D33" s="11" t="s">
        <v>343</v>
      </c>
      <c r="E33" s="3" t="s">
        <v>104</v>
      </c>
      <c r="F33" s="10" t="s">
        <v>327</v>
      </c>
      <c r="G33" s="3">
        <v>10</v>
      </c>
      <c r="H33" s="3"/>
      <c r="I33" s="34" t="s">
        <v>328</v>
      </c>
    </row>
    <row r="34" spans="1:9" x14ac:dyDescent="0.25">
      <c r="A34" s="135" t="s">
        <v>128</v>
      </c>
      <c r="B34" s="135"/>
      <c r="C34" s="135"/>
      <c r="D34" s="135"/>
      <c r="E34" s="135"/>
      <c r="F34" s="135"/>
      <c r="G34" s="3">
        <v>100</v>
      </c>
      <c r="H34" s="3">
        <f>SUM(H19:H33)</f>
        <v>0</v>
      </c>
      <c r="I34" s="2"/>
    </row>
    <row r="35" spans="1:9" ht="30" customHeight="1" x14ac:dyDescent="0.25">
      <c r="A35" s="2" t="s">
        <v>129</v>
      </c>
      <c r="B35" s="135" t="s">
        <v>344</v>
      </c>
      <c r="C35" s="135"/>
      <c r="D35" s="135"/>
      <c r="E35" s="135"/>
      <c r="F35" s="135"/>
      <c r="G35" s="135"/>
      <c r="H35" s="135"/>
      <c r="I35" s="135"/>
    </row>
  </sheetData>
  <mergeCells count="33">
    <mergeCell ref="B13:D13"/>
    <mergeCell ref="E13:I13"/>
    <mergeCell ref="A34:F34"/>
    <mergeCell ref="B35:I35"/>
    <mergeCell ref="A7:A12"/>
    <mergeCell ref="A13:A17"/>
    <mergeCell ref="A18:A33"/>
    <mergeCell ref="B19:B30"/>
    <mergeCell ref="B31:B32"/>
    <mergeCell ref="C19:C22"/>
    <mergeCell ref="C23:C26"/>
    <mergeCell ref="C27:C28"/>
    <mergeCell ref="C29:C30"/>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I37"/>
  <sheetViews>
    <sheetView workbookViewId="0">
      <selection activeCell="F29" sqref="F29"/>
    </sheetView>
  </sheetViews>
  <sheetFormatPr defaultColWidth="9" defaultRowHeight="14.4" x14ac:dyDescent="0.25"/>
  <cols>
    <col min="4" max="4" width="14" customWidth="1"/>
    <col min="5" max="5" width="11.6640625" customWidth="1"/>
    <col min="6" max="6" width="11.77734375" customWidth="1"/>
    <col min="7" max="7" width="5" customWidth="1"/>
    <col min="8" max="8" width="5.21875" customWidth="1"/>
    <col min="9" max="9" width="12.554687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345</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800</v>
      </c>
      <c r="E8" s="2"/>
      <c r="F8" s="9">
        <v>349.11</v>
      </c>
      <c r="G8" s="140">
        <f>F8/D8</f>
        <v>0.43638750000000004</v>
      </c>
      <c r="H8" s="141"/>
      <c r="I8" s="142"/>
    </row>
    <row r="9" spans="1:9" x14ac:dyDescent="0.25">
      <c r="A9" s="144"/>
      <c r="B9" s="135" t="s">
        <v>69</v>
      </c>
      <c r="C9" s="135"/>
      <c r="D9" s="3">
        <v>800</v>
      </c>
      <c r="E9" s="2"/>
      <c r="F9" s="9">
        <v>349.11</v>
      </c>
      <c r="G9" s="137" t="s">
        <v>71</v>
      </c>
      <c r="H9" s="139"/>
      <c r="I9" s="138"/>
    </row>
    <row r="10" spans="1:9" x14ac:dyDescent="0.25">
      <c r="A10" s="144"/>
      <c r="B10" s="135" t="s">
        <v>70</v>
      </c>
      <c r="C10" s="135"/>
      <c r="D10" s="3"/>
      <c r="E10" s="2"/>
      <c r="F10" s="3"/>
      <c r="G10" s="137" t="s">
        <v>71</v>
      </c>
      <c r="H10" s="139"/>
      <c r="I10" s="138"/>
    </row>
    <row r="11" spans="1:9" x14ac:dyDescent="0.25">
      <c r="A11" s="144"/>
      <c r="B11" s="135" t="s">
        <v>72</v>
      </c>
      <c r="C11" s="135"/>
      <c r="D11" s="3">
        <v>800</v>
      </c>
      <c r="E11" s="2"/>
      <c r="F11" s="9">
        <v>349.11</v>
      </c>
      <c r="G11" s="137" t="s">
        <v>71</v>
      </c>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346</v>
      </c>
      <c r="C14" s="149"/>
      <c r="D14" s="150"/>
      <c r="E14" s="136" t="s">
        <v>347</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x14ac:dyDescent="0.25">
      <c r="A19" s="135"/>
      <c r="B19" s="143" t="s">
        <v>88</v>
      </c>
      <c r="C19" s="138" t="s">
        <v>89</v>
      </c>
      <c r="D19" s="11" t="s">
        <v>269</v>
      </c>
      <c r="E19" s="24" t="s">
        <v>348</v>
      </c>
      <c r="F19" s="24" t="s">
        <v>349</v>
      </c>
      <c r="G19" s="3">
        <v>7</v>
      </c>
      <c r="H19" s="3">
        <v>7</v>
      </c>
      <c r="I19" s="2"/>
    </row>
    <row r="20" spans="1:9" x14ac:dyDescent="0.25">
      <c r="A20" s="135"/>
      <c r="B20" s="144"/>
      <c r="C20" s="138"/>
      <c r="D20" s="11" t="s">
        <v>272</v>
      </c>
      <c r="E20" s="24" t="s">
        <v>350</v>
      </c>
      <c r="F20" s="24" t="s">
        <v>351</v>
      </c>
      <c r="G20" s="3">
        <v>7</v>
      </c>
      <c r="H20" s="3">
        <v>7</v>
      </c>
      <c r="I20" s="2"/>
    </row>
    <row r="21" spans="1:9" x14ac:dyDescent="0.25">
      <c r="A21" s="135"/>
      <c r="B21" s="144"/>
      <c r="C21" s="138"/>
      <c r="D21" s="11" t="s">
        <v>352</v>
      </c>
      <c r="E21" s="24" t="s">
        <v>353</v>
      </c>
      <c r="F21" s="24" t="s">
        <v>354</v>
      </c>
      <c r="G21" s="3">
        <v>7</v>
      </c>
      <c r="H21" s="3">
        <v>7</v>
      </c>
      <c r="I21" s="2"/>
    </row>
    <row r="22" spans="1:9" x14ac:dyDescent="0.25">
      <c r="A22" s="135"/>
      <c r="B22" s="144"/>
      <c r="C22" s="138"/>
      <c r="D22" s="11"/>
      <c r="E22" s="12"/>
      <c r="F22" s="30"/>
      <c r="G22" s="3"/>
      <c r="H22" s="3"/>
      <c r="I22" s="2"/>
    </row>
    <row r="23" spans="1:9" ht="32.4" x14ac:dyDescent="0.25">
      <c r="A23" s="135"/>
      <c r="B23" s="144"/>
      <c r="C23" s="20" t="s">
        <v>99</v>
      </c>
      <c r="D23" s="11" t="s">
        <v>355</v>
      </c>
      <c r="E23" s="24" t="s">
        <v>356</v>
      </c>
      <c r="F23" s="3" t="s">
        <v>292</v>
      </c>
      <c r="G23" s="3">
        <v>8</v>
      </c>
      <c r="H23" s="3">
        <v>8</v>
      </c>
      <c r="I23" s="2"/>
    </row>
    <row r="24" spans="1:9" x14ac:dyDescent="0.25">
      <c r="A24" s="135"/>
      <c r="B24" s="144"/>
      <c r="C24" s="146" t="s">
        <v>105</v>
      </c>
      <c r="D24" s="11" t="s">
        <v>339</v>
      </c>
      <c r="E24" s="12" t="s">
        <v>186</v>
      </c>
      <c r="F24" s="13">
        <v>1</v>
      </c>
      <c r="G24" s="3">
        <v>7</v>
      </c>
      <c r="H24" s="3">
        <v>7</v>
      </c>
      <c r="I24" s="2"/>
    </row>
    <row r="25" spans="1:9" x14ac:dyDescent="0.25">
      <c r="A25" s="135"/>
      <c r="B25" s="144"/>
      <c r="C25" s="147"/>
      <c r="D25" s="2" t="s">
        <v>357</v>
      </c>
      <c r="E25" s="3" t="s">
        <v>104</v>
      </c>
      <c r="F25" s="31">
        <v>0.43640000000000001</v>
      </c>
      <c r="G25" s="3">
        <v>10</v>
      </c>
      <c r="H25" s="3">
        <v>5</v>
      </c>
      <c r="I25" s="2" t="s">
        <v>25</v>
      </c>
    </row>
    <row r="26" spans="1:9" ht="21.6" x14ac:dyDescent="0.25">
      <c r="A26" s="135"/>
      <c r="B26" s="144"/>
      <c r="C26" s="146" t="s">
        <v>111</v>
      </c>
      <c r="D26" s="2" t="s">
        <v>112</v>
      </c>
      <c r="E26" s="12" t="s">
        <v>358</v>
      </c>
      <c r="F26" s="14" t="s">
        <v>359</v>
      </c>
      <c r="G26" s="3">
        <v>7</v>
      </c>
      <c r="H26" s="3">
        <v>7</v>
      </c>
      <c r="I26" s="2"/>
    </row>
    <row r="27" spans="1:9" ht="21.6" x14ac:dyDescent="0.25">
      <c r="A27" s="135"/>
      <c r="B27" s="144"/>
      <c r="C27" s="147"/>
      <c r="D27" s="11" t="s">
        <v>185</v>
      </c>
      <c r="E27" s="12" t="s">
        <v>186</v>
      </c>
      <c r="F27" s="12" t="s">
        <v>187</v>
      </c>
      <c r="G27" s="3">
        <v>7</v>
      </c>
      <c r="H27" s="3">
        <v>7</v>
      </c>
      <c r="I27" s="2"/>
    </row>
    <row r="28" spans="1:9" x14ac:dyDescent="0.25">
      <c r="A28" s="135"/>
      <c r="B28" s="143" t="s">
        <v>117</v>
      </c>
      <c r="C28" s="7" t="s">
        <v>233</v>
      </c>
      <c r="D28" s="2"/>
      <c r="E28" s="3"/>
      <c r="F28" s="3"/>
      <c r="G28" s="3"/>
      <c r="H28" s="3"/>
      <c r="I28" s="2"/>
    </row>
    <row r="29" spans="1:9" ht="21.6" x14ac:dyDescent="0.25">
      <c r="A29" s="135"/>
      <c r="B29" s="144"/>
      <c r="C29" s="7" t="s">
        <v>118</v>
      </c>
      <c r="D29" s="32" t="s">
        <v>360</v>
      </c>
      <c r="E29" s="24" t="s">
        <v>280</v>
      </c>
      <c r="F29" s="3" t="s">
        <v>292</v>
      </c>
      <c r="G29" s="3">
        <v>15</v>
      </c>
      <c r="H29" s="3">
        <v>13</v>
      </c>
      <c r="I29" s="2"/>
    </row>
    <row r="30" spans="1:9" x14ac:dyDescent="0.25">
      <c r="A30" s="135"/>
      <c r="B30" s="144"/>
      <c r="C30" s="138" t="s">
        <v>234</v>
      </c>
      <c r="D30" s="2"/>
      <c r="E30" s="3"/>
      <c r="F30" s="3"/>
      <c r="G30" s="3"/>
      <c r="H30" s="3"/>
      <c r="I30" s="2"/>
    </row>
    <row r="31" spans="1:9" x14ac:dyDescent="0.25">
      <c r="A31" s="135"/>
      <c r="B31" s="144"/>
      <c r="C31" s="138"/>
      <c r="D31" s="2"/>
      <c r="E31" s="3"/>
      <c r="F31" s="3"/>
      <c r="G31" s="3"/>
      <c r="H31" s="3"/>
      <c r="I31" s="2"/>
    </row>
    <row r="32" spans="1:9" ht="21.6" x14ac:dyDescent="0.25">
      <c r="A32" s="135"/>
      <c r="B32" s="144"/>
      <c r="C32" s="138" t="s">
        <v>235</v>
      </c>
      <c r="D32" s="11" t="s">
        <v>361</v>
      </c>
      <c r="E32" s="24" t="s">
        <v>362</v>
      </c>
      <c r="F32" s="3" t="s">
        <v>292</v>
      </c>
      <c r="G32" s="3">
        <v>15</v>
      </c>
      <c r="H32" s="3">
        <v>15</v>
      </c>
      <c r="I32" s="2"/>
    </row>
    <row r="33" spans="1:9" x14ac:dyDescent="0.25">
      <c r="A33" s="135"/>
      <c r="B33" s="144"/>
      <c r="C33" s="138"/>
      <c r="D33" s="2"/>
      <c r="E33" s="3"/>
      <c r="F33" s="3"/>
      <c r="G33" s="3"/>
      <c r="H33" s="3"/>
      <c r="I33" s="2"/>
    </row>
    <row r="34" spans="1:9" x14ac:dyDescent="0.25">
      <c r="A34" s="135"/>
      <c r="B34" s="143" t="s">
        <v>123</v>
      </c>
      <c r="C34" s="143" t="s">
        <v>124</v>
      </c>
      <c r="D34" s="11" t="s">
        <v>124</v>
      </c>
      <c r="E34" s="24" t="s">
        <v>363</v>
      </c>
      <c r="F34" s="18">
        <v>0.9</v>
      </c>
      <c r="G34" s="3">
        <v>10</v>
      </c>
      <c r="H34" s="3">
        <v>10</v>
      </c>
      <c r="I34" s="2"/>
    </row>
    <row r="35" spans="1:9" x14ac:dyDescent="0.25">
      <c r="A35" s="135"/>
      <c r="B35" s="144"/>
      <c r="C35" s="144"/>
      <c r="D35" s="11"/>
      <c r="E35" s="3"/>
      <c r="F35" s="3"/>
      <c r="G35" s="3"/>
      <c r="H35" s="3"/>
      <c r="I35" s="2"/>
    </row>
    <row r="36" spans="1:9" x14ac:dyDescent="0.25">
      <c r="A36" s="135" t="s">
        <v>128</v>
      </c>
      <c r="B36" s="135"/>
      <c r="C36" s="135"/>
      <c r="D36" s="135"/>
      <c r="E36" s="135"/>
      <c r="F36" s="135"/>
      <c r="G36" s="3">
        <v>100</v>
      </c>
      <c r="H36" s="3">
        <f>SUM(H19:H35)</f>
        <v>93</v>
      </c>
      <c r="I36" s="2"/>
    </row>
    <row r="37" spans="1:9" x14ac:dyDescent="0.25">
      <c r="A37" s="2" t="s">
        <v>129</v>
      </c>
      <c r="B37" s="135" t="s">
        <v>364</v>
      </c>
      <c r="C37" s="135"/>
      <c r="D37" s="135"/>
      <c r="E37" s="135"/>
      <c r="F37" s="135"/>
      <c r="G37" s="135"/>
      <c r="H37" s="135"/>
      <c r="I37" s="135"/>
    </row>
  </sheetData>
  <mergeCells count="36">
    <mergeCell ref="B14:D17"/>
    <mergeCell ref="E14:I17"/>
    <mergeCell ref="B13:D13"/>
    <mergeCell ref="E13:I13"/>
    <mergeCell ref="A36:F36"/>
    <mergeCell ref="B37:I37"/>
    <mergeCell ref="A7:A12"/>
    <mergeCell ref="A13:A17"/>
    <mergeCell ref="A18:A35"/>
    <mergeCell ref="B19:B27"/>
    <mergeCell ref="B28:B33"/>
    <mergeCell ref="B34:B35"/>
    <mergeCell ref="C19:C22"/>
    <mergeCell ref="C24:C25"/>
    <mergeCell ref="C26:C27"/>
    <mergeCell ref="C30:C31"/>
    <mergeCell ref="C32:C33"/>
    <mergeCell ref="C34:C35"/>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I32"/>
  <sheetViews>
    <sheetView workbookViewId="0">
      <selection activeCell="D20" sqref="D20"/>
    </sheetView>
  </sheetViews>
  <sheetFormatPr defaultColWidth="9" defaultRowHeight="14.4" x14ac:dyDescent="0.25"/>
  <cols>
    <col min="3" max="3" width="7.5546875" customWidth="1"/>
    <col min="4" max="4" width="16.44140625" customWidth="1"/>
    <col min="7" max="7" width="5" customWidth="1"/>
    <col min="8" max="8" width="4.6640625" customWidth="1"/>
    <col min="9" max="9" width="12.66406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44</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22.77</v>
      </c>
      <c r="E8" s="2"/>
      <c r="F8" s="9">
        <v>22.77</v>
      </c>
      <c r="G8" s="140">
        <f t="shared" ref="G8:G11" si="0">F8/D8</f>
        <v>1</v>
      </c>
      <c r="H8" s="141"/>
      <c r="I8" s="142"/>
    </row>
    <row r="9" spans="1:9" x14ac:dyDescent="0.25">
      <c r="A9" s="144"/>
      <c r="B9" s="135" t="s">
        <v>69</v>
      </c>
      <c r="C9" s="135"/>
      <c r="D9" s="3">
        <v>22.77</v>
      </c>
      <c r="E9" s="2"/>
      <c r="F9" s="9">
        <v>22.77</v>
      </c>
      <c r="G9" s="140">
        <f t="shared" si="0"/>
        <v>1</v>
      </c>
      <c r="H9" s="141"/>
      <c r="I9" s="142"/>
    </row>
    <row r="10" spans="1:9" x14ac:dyDescent="0.25">
      <c r="A10" s="144"/>
      <c r="B10" s="135" t="s">
        <v>70</v>
      </c>
      <c r="C10" s="135"/>
      <c r="D10" s="3"/>
      <c r="E10" s="2"/>
      <c r="F10" s="3"/>
      <c r="G10" s="137" t="s">
        <v>71</v>
      </c>
      <c r="H10" s="139"/>
      <c r="I10" s="138"/>
    </row>
    <row r="11" spans="1:9" x14ac:dyDescent="0.25">
      <c r="A11" s="144"/>
      <c r="B11" s="135" t="s">
        <v>72</v>
      </c>
      <c r="C11" s="135"/>
      <c r="D11" s="3">
        <v>22.77</v>
      </c>
      <c r="E11" s="2"/>
      <c r="F11" s="9">
        <v>22.77</v>
      </c>
      <c r="G11" s="140">
        <f t="shared" si="0"/>
        <v>1</v>
      </c>
      <c r="H11" s="141"/>
      <c r="I11" s="142"/>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365</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ht="3" customHeight="1"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36" t="s">
        <v>88</v>
      </c>
      <c r="C19" s="135" t="s">
        <v>89</v>
      </c>
      <c r="D19" s="25" t="s">
        <v>367</v>
      </c>
      <c r="E19" s="22" t="s">
        <v>91</v>
      </c>
      <c r="F19" s="10" t="s">
        <v>368</v>
      </c>
      <c r="G19" s="3">
        <v>10</v>
      </c>
      <c r="H19" s="3">
        <v>10</v>
      </c>
      <c r="I19" s="2"/>
    </row>
    <row r="20" spans="1:9" x14ac:dyDescent="0.25">
      <c r="A20" s="135"/>
      <c r="B20" s="136"/>
      <c r="C20" s="135"/>
      <c r="D20" s="26" t="s">
        <v>242</v>
      </c>
      <c r="E20" s="29" t="s">
        <v>95</v>
      </c>
      <c r="F20" s="29" t="s">
        <v>96</v>
      </c>
      <c r="G20" s="3">
        <v>10</v>
      </c>
      <c r="H20" s="3">
        <v>10</v>
      </c>
      <c r="I20" s="4"/>
    </row>
    <row r="21" spans="1:9" x14ac:dyDescent="0.25">
      <c r="A21" s="135"/>
      <c r="B21" s="136"/>
      <c r="C21" s="135"/>
      <c r="D21" s="26" t="s">
        <v>369</v>
      </c>
      <c r="E21" s="22" t="s">
        <v>104</v>
      </c>
      <c r="F21" s="27">
        <v>0.98</v>
      </c>
      <c r="G21" s="3">
        <v>10</v>
      </c>
      <c r="H21" s="3">
        <v>10</v>
      </c>
      <c r="I21" s="2"/>
    </row>
    <row r="22" spans="1:9" ht="24" x14ac:dyDescent="0.25">
      <c r="A22" s="135"/>
      <c r="B22" s="136"/>
      <c r="C22" s="135" t="s">
        <v>99</v>
      </c>
      <c r="D22" s="26" t="s">
        <v>370</v>
      </c>
      <c r="E22" s="22" t="s">
        <v>104</v>
      </c>
      <c r="F22" s="28">
        <v>0.98</v>
      </c>
      <c r="G22" s="3">
        <v>10</v>
      </c>
      <c r="H22" s="3">
        <v>10</v>
      </c>
      <c r="I22" s="2"/>
    </row>
    <row r="23" spans="1:9" x14ac:dyDescent="0.25">
      <c r="A23" s="135"/>
      <c r="B23" s="136"/>
      <c r="C23" s="135"/>
      <c r="D23" s="26" t="s">
        <v>103</v>
      </c>
      <c r="E23" s="22" t="s">
        <v>104</v>
      </c>
      <c r="F23" s="13">
        <v>0.98</v>
      </c>
      <c r="G23" s="3">
        <v>10</v>
      </c>
      <c r="H23" s="3">
        <v>10</v>
      </c>
      <c r="I23" s="2"/>
    </row>
    <row r="24" spans="1:9" x14ac:dyDescent="0.25">
      <c r="A24" s="135"/>
      <c r="B24" s="136"/>
      <c r="C24" s="3" t="s">
        <v>105</v>
      </c>
      <c r="D24" s="11" t="s">
        <v>339</v>
      </c>
      <c r="E24" s="12" t="s">
        <v>186</v>
      </c>
      <c r="F24" s="13">
        <v>1</v>
      </c>
      <c r="G24" s="3">
        <v>6</v>
      </c>
      <c r="H24" s="3">
        <v>6</v>
      </c>
      <c r="I24" s="2"/>
    </row>
    <row r="25" spans="1:9" ht="21.6" x14ac:dyDescent="0.25">
      <c r="A25" s="135"/>
      <c r="B25" s="136"/>
      <c r="C25" s="135" t="s">
        <v>111</v>
      </c>
      <c r="D25" s="2" t="s">
        <v>112</v>
      </c>
      <c r="E25" s="12" t="s">
        <v>371</v>
      </c>
      <c r="F25" s="14" t="s">
        <v>372</v>
      </c>
      <c r="G25" s="3">
        <v>5</v>
      </c>
      <c r="H25" s="3">
        <v>5</v>
      </c>
      <c r="I25" s="2"/>
    </row>
    <row r="26" spans="1:9" ht="21.6" x14ac:dyDescent="0.25">
      <c r="A26" s="135"/>
      <c r="B26" s="136"/>
      <c r="C26" s="135"/>
      <c r="D26" s="11" t="s">
        <v>185</v>
      </c>
      <c r="E26" s="12" t="s">
        <v>186</v>
      </c>
      <c r="F26" s="12" t="s">
        <v>187</v>
      </c>
      <c r="G26" s="3">
        <v>5</v>
      </c>
      <c r="H26" s="3">
        <v>5</v>
      </c>
      <c r="I26" s="2"/>
    </row>
    <row r="27" spans="1:9" ht="21.6" x14ac:dyDescent="0.25">
      <c r="A27" s="135"/>
      <c r="B27" s="136" t="s">
        <v>117</v>
      </c>
      <c r="C27" s="135" t="s">
        <v>118</v>
      </c>
      <c r="D27" s="26" t="s">
        <v>373</v>
      </c>
      <c r="E27" s="22" t="s">
        <v>260</v>
      </c>
      <c r="F27" s="24" t="s">
        <v>190</v>
      </c>
      <c r="G27" s="3">
        <v>6</v>
      </c>
      <c r="H27" s="3">
        <v>6</v>
      </c>
      <c r="I27" s="2"/>
    </row>
    <row r="28" spans="1:9" x14ac:dyDescent="0.25">
      <c r="A28" s="135"/>
      <c r="B28" s="136"/>
      <c r="C28" s="135"/>
      <c r="D28" s="26" t="s">
        <v>374</v>
      </c>
      <c r="E28" s="22" t="s">
        <v>375</v>
      </c>
      <c r="F28" s="19">
        <v>0.9</v>
      </c>
      <c r="G28" s="3">
        <v>6</v>
      </c>
      <c r="H28" s="3">
        <v>6</v>
      </c>
      <c r="I28" s="2"/>
    </row>
    <row r="29" spans="1:9" ht="24" x14ac:dyDescent="0.25">
      <c r="A29" s="135"/>
      <c r="B29" s="136"/>
      <c r="C29" s="3" t="s">
        <v>235</v>
      </c>
      <c r="D29" s="26" t="s">
        <v>262</v>
      </c>
      <c r="E29" s="22" t="s">
        <v>293</v>
      </c>
      <c r="F29" s="24" t="s">
        <v>190</v>
      </c>
      <c r="G29" s="3">
        <v>6</v>
      </c>
      <c r="H29" s="3">
        <v>6</v>
      </c>
      <c r="I29" s="2"/>
    </row>
    <row r="30" spans="1:9" ht="21.6" x14ac:dyDescent="0.25">
      <c r="A30" s="135"/>
      <c r="B30" s="5" t="s">
        <v>123</v>
      </c>
      <c r="C30" s="5" t="s">
        <v>124</v>
      </c>
      <c r="D30" s="11" t="s">
        <v>125</v>
      </c>
      <c r="E30" s="22" t="s">
        <v>104</v>
      </c>
      <c r="F30" s="19">
        <v>0.9</v>
      </c>
      <c r="G30" s="3">
        <v>6</v>
      </c>
      <c r="H30" s="3">
        <v>6</v>
      </c>
      <c r="I30" s="2"/>
    </row>
    <row r="31" spans="1:9" x14ac:dyDescent="0.25">
      <c r="A31" s="135" t="s">
        <v>128</v>
      </c>
      <c r="B31" s="135"/>
      <c r="C31" s="135"/>
      <c r="D31" s="135"/>
      <c r="E31" s="135"/>
      <c r="F31" s="135"/>
      <c r="G31" s="3">
        <v>100</v>
      </c>
      <c r="H31" s="3">
        <v>100</v>
      </c>
      <c r="I31" s="2"/>
    </row>
    <row r="32" spans="1:9" ht="52.95" customHeight="1" x14ac:dyDescent="0.25">
      <c r="A32" s="2" t="s">
        <v>129</v>
      </c>
      <c r="B32" s="136" t="s">
        <v>376</v>
      </c>
      <c r="C32" s="136"/>
      <c r="D32" s="136"/>
      <c r="E32" s="136"/>
      <c r="F32" s="136"/>
      <c r="G32" s="136"/>
      <c r="H32" s="136"/>
      <c r="I32" s="136"/>
    </row>
  </sheetData>
  <mergeCells count="33">
    <mergeCell ref="B13:D13"/>
    <mergeCell ref="E13:I13"/>
    <mergeCell ref="A31:F31"/>
    <mergeCell ref="B32:I32"/>
    <mergeCell ref="A7:A12"/>
    <mergeCell ref="A13:A17"/>
    <mergeCell ref="A18:A30"/>
    <mergeCell ref="B19:B26"/>
    <mergeCell ref="B27:B29"/>
    <mergeCell ref="C19:C21"/>
    <mergeCell ref="C22:C23"/>
    <mergeCell ref="C25:C26"/>
    <mergeCell ref="C27:C28"/>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37"/>
  <sheetViews>
    <sheetView workbookViewId="0">
      <selection activeCell="E22" sqref="E22"/>
    </sheetView>
  </sheetViews>
  <sheetFormatPr defaultColWidth="9" defaultRowHeight="14.4" x14ac:dyDescent="0.25"/>
  <cols>
    <col min="2" max="2" width="7.88671875" customWidth="1"/>
    <col min="4" max="4" width="17.77734375" customWidth="1"/>
    <col min="5" max="5" width="11.109375" customWidth="1"/>
    <col min="6" max="6" width="11.21875" customWidth="1"/>
    <col min="7" max="7" width="4.6640625" customWidth="1"/>
    <col min="8" max="8" width="5" customWidth="1"/>
    <col min="9" max="9" width="12.332031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45</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26.03</v>
      </c>
      <c r="E8" s="2"/>
      <c r="F8" s="9">
        <v>26.03</v>
      </c>
      <c r="G8" s="140">
        <f>F8/D8</f>
        <v>1</v>
      </c>
      <c r="H8" s="141"/>
      <c r="I8" s="142"/>
    </row>
    <row r="9" spans="1:9" x14ac:dyDescent="0.25">
      <c r="A9" s="144"/>
      <c r="B9" s="135" t="s">
        <v>69</v>
      </c>
      <c r="C9" s="135"/>
      <c r="D9" s="3">
        <v>26.03</v>
      </c>
      <c r="E9" s="2"/>
      <c r="F9" s="9">
        <v>26.03</v>
      </c>
      <c r="G9" s="137" t="s">
        <v>71</v>
      </c>
      <c r="H9" s="139"/>
      <c r="I9" s="138"/>
    </row>
    <row r="10" spans="1:9" x14ac:dyDescent="0.25">
      <c r="A10" s="144"/>
      <c r="B10" s="135" t="s">
        <v>70</v>
      </c>
      <c r="C10" s="135"/>
      <c r="D10" s="3"/>
      <c r="E10" s="2"/>
      <c r="F10" s="3"/>
      <c r="G10" s="137" t="s">
        <v>71</v>
      </c>
      <c r="H10" s="139"/>
      <c r="I10" s="138"/>
    </row>
    <row r="11" spans="1:9" x14ac:dyDescent="0.25">
      <c r="A11" s="144"/>
      <c r="B11" s="135" t="s">
        <v>72</v>
      </c>
      <c r="C11" s="135"/>
      <c r="D11" s="3">
        <v>26.03</v>
      </c>
      <c r="E11" s="2"/>
      <c r="F11" s="9">
        <v>26.03</v>
      </c>
      <c r="G11" s="137" t="s">
        <v>71</v>
      </c>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365</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x14ac:dyDescent="0.25">
      <c r="A19" s="135"/>
      <c r="B19" s="143" t="s">
        <v>88</v>
      </c>
      <c r="C19" s="138" t="s">
        <v>89</v>
      </c>
      <c r="D19" s="25" t="s">
        <v>367</v>
      </c>
      <c r="E19" s="22" t="s">
        <v>377</v>
      </c>
      <c r="F19" s="10" t="s">
        <v>241</v>
      </c>
      <c r="G19" s="3">
        <v>6</v>
      </c>
      <c r="H19" s="3">
        <v>6</v>
      </c>
      <c r="I19" s="2"/>
    </row>
    <row r="20" spans="1:9" x14ac:dyDescent="0.25">
      <c r="A20" s="135"/>
      <c r="B20" s="144"/>
      <c r="C20" s="138"/>
      <c r="D20" s="26" t="s">
        <v>242</v>
      </c>
      <c r="E20" s="22" t="s">
        <v>95</v>
      </c>
      <c r="F20" s="10" t="s">
        <v>287</v>
      </c>
      <c r="G20" s="3">
        <v>6</v>
      </c>
      <c r="H20" s="3">
        <v>6</v>
      </c>
      <c r="I20" s="2"/>
    </row>
    <row r="21" spans="1:9" x14ac:dyDescent="0.25">
      <c r="A21" s="135"/>
      <c r="B21" s="144"/>
      <c r="C21" s="138"/>
      <c r="D21" s="26" t="s">
        <v>369</v>
      </c>
      <c r="E21" s="22" t="s">
        <v>104</v>
      </c>
      <c r="F21" s="27">
        <v>0.9</v>
      </c>
      <c r="G21" s="3">
        <v>6</v>
      </c>
      <c r="H21" s="3">
        <v>6</v>
      </c>
      <c r="I21" s="2"/>
    </row>
    <row r="22" spans="1:9" ht="22.95" customHeight="1" x14ac:dyDescent="0.25">
      <c r="A22" s="135"/>
      <c r="B22" s="144"/>
      <c r="C22" s="146" t="s">
        <v>99</v>
      </c>
      <c r="D22" s="26" t="s">
        <v>370</v>
      </c>
      <c r="E22" s="22" t="s">
        <v>104</v>
      </c>
      <c r="F22" s="28">
        <v>0.9</v>
      </c>
      <c r="G22" s="3">
        <v>7</v>
      </c>
      <c r="H22" s="3">
        <v>7</v>
      </c>
      <c r="I22" s="2"/>
    </row>
    <row r="23" spans="1:9" x14ac:dyDescent="0.25">
      <c r="A23" s="135"/>
      <c r="B23" s="144"/>
      <c r="C23" s="147"/>
      <c r="D23" s="26" t="s">
        <v>103</v>
      </c>
      <c r="E23" s="22" t="s">
        <v>104</v>
      </c>
      <c r="F23" s="13">
        <v>0.9</v>
      </c>
      <c r="G23" s="3">
        <v>7</v>
      </c>
      <c r="H23" s="3">
        <v>7</v>
      </c>
      <c r="I23" s="2"/>
    </row>
    <row r="24" spans="1:9" x14ac:dyDescent="0.25">
      <c r="A24" s="135"/>
      <c r="B24" s="144"/>
      <c r="C24" s="146" t="s">
        <v>105</v>
      </c>
      <c r="D24" s="11" t="s">
        <v>339</v>
      </c>
      <c r="E24" s="12" t="s">
        <v>186</v>
      </c>
      <c r="F24" s="13">
        <v>1</v>
      </c>
      <c r="G24" s="3">
        <v>6</v>
      </c>
      <c r="H24" s="3">
        <v>6</v>
      </c>
      <c r="I24" s="2"/>
    </row>
    <row r="25" spans="1:9" x14ac:dyDescent="0.25">
      <c r="A25" s="135"/>
      <c r="B25" s="144"/>
      <c r="C25" s="147"/>
      <c r="D25" s="2" t="s">
        <v>230</v>
      </c>
      <c r="E25" s="12" t="s">
        <v>186</v>
      </c>
      <c r="F25" s="13">
        <v>1</v>
      </c>
      <c r="G25" s="3">
        <v>10</v>
      </c>
      <c r="H25" s="3">
        <v>10</v>
      </c>
      <c r="I25" s="2"/>
    </row>
    <row r="26" spans="1:9" x14ac:dyDescent="0.25">
      <c r="A26" s="135"/>
      <c r="B26" s="144"/>
      <c r="C26" s="146" t="s">
        <v>111</v>
      </c>
      <c r="D26" s="2" t="s">
        <v>112</v>
      </c>
      <c r="E26" s="12" t="s">
        <v>378</v>
      </c>
      <c r="F26" s="14" t="s">
        <v>379</v>
      </c>
      <c r="G26" s="3">
        <v>6</v>
      </c>
      <c r="H26" s="3">
        <v>6</v>
      </c>
      <c r="I26" s="2"/>
    </row>
    <row r="27" spans="1:9" x14ac:dyDescent="0.25">
      <c r="A27" s="135"/>
      <c r="B27" s="144"/>
      <c r="C27" s="147"/>
      <c r="D27" s="11" t="s">
        <v>185</v>
      </c>
      <c r="E27" s="12" t="s">
        <v>186</v>
      </c>
      <c r="F27" s="12" t="s">
        <v>187</v>
      </c>
      <c r="G27" s="3">
        <v>6</v>
      </c>
      <c r="H27" s="3">
        <v>6</v>
      </c>
      <c r="I27" s="2"/>
    </row>
    <row r="28" spans="1:9" x14ac:dyDescent="0.25">
      <c r="A28" s="135"/>
      <c r="B28" s="143" t="s">
        <v>117</v>
      </c>
      <c r="C28" s="7" t="s">
        <v>233</v>
      </c>
      <c r="D28" s="2"/>
      <c r="E28" s="3"/>
      <c r="F28" s="3"/>
      <c r="G28" s="3"/>
      <c r="H28" s="3"/>
      <c r="I28" s="2"/>
    </row>
    <row r="29" spans="1:9" x14ac:dyDescent="0.25">
      <c r="A29" s="135"/>
      <c r="B29" s="144"/>
      <c r="C29" s="138" t="s">
        <v>118</v>
      </c>
      <c r="D29" s="26" t="s">
        <v>373</v>
      </c>
      <c r="E29" s="22" t="s">
        <v>260</v>
      </c>
      <c r="F29" s="3" t="s">
        <v>190</v>
      </c>
      <c r="G29" s="3">
        <v>7</v>
      </c>
      <c r="H29" s="3">
        <v>6</v>
      </c>
      <c r="I29" s="2"/>
    </row>
    <row r="30" spans="1:9" x14ac:dyDescent="0.25">
      <c r="A30" s="135"/>
      <c r="B30" s="144"/>
      <c r="C30" s="138"/>
      <c r="D30" s="26" t="s">
        <v>374</v>
      </c>
      <c r="E30" s="22" t="s">
        <v>375</v>
      </c>
      <c r="F30" s="19">
        <v>0.9</v>
      </c>
      <c r="G30" s="3">
        <v>8</v>
      </c>
      <c r="H30" s="3">
        <v>7</v>
      </c>
      <c r="I30" s="2"/>
    </row>
    <row r="31" spans="1:9" x14ac:dyDescent="0.25">
      <c r="A31" s="135"/>
      <c r="B31" s="144"/>
      <c r="C31" s="7" t="s">
        <v>234</v>
      </c>
      <c r="D31" s="2"/>
      <c r="E31" s="3"/>
      <c r="F31" s="3"/>
      <c r="G31" s="3"/>
      <c r="H31" s="3"/>
      <c r="I31" s="2"/>
    </row>
    <row r="32" spans="1:9" ht="24" x14ac:dyDescent="0.25">
      <c r="A32" s="135"/>
      <c r="B32" s="144"/>
      <c r="C32" s="138" t="s">
        <v>235</v>
      </c>
      <c r="D32" s="26" t="s">
        <v>262</v>
      </c>
      <c r="E32" s="22" t="s">
        <v>293</v>
      </c>
      <c r="F32" s="3" t="s">
        <v>190</v>
      </c>
      <c r="G32" s="3">
        <v>15</v>
      </c>
      <c r="H32" s="3">
        <v>13</v>
      </c>
      <c r="I32" s="2"/>
    </row>
    <row r="33" spans="1:9" x14ac:dyDescent="0.25">
      <c r="A33" s="135"/>
      <c r="B33" s="144"/>
      <c r="C33" s="138"/>
      <c r="D33" s="2"/>
      <c r="E33" s="3"/>
      <c r="F33" s="3"/>
      <c r="G33" s="3"/>
      <c r="H33" s="3"/>
      <c r="I33" s="2"/>
    </row>
    <row r="34" spans="1:9" x14ac:dyDescent="0.25">
      <c r="A34" s="135"/>
      <c r="B34" s="143" t="s">
        <v>123</v>
      </c>
      <c r="C34" s="143" t="s">
        <v>124</v>
      </c>
      <c r="D34" s="11"/>
      <c r="E34" s="24"/>
      <c r="F34" s="18"/>
      <c r="G34" s="3"/>
      <c r="H34" s="3"/>
      <c r="I34" s="2"/>
    </row>
    <row r="35" spans="1:9" x14ac:dyDescent="0.25">
      <c r="A35" s="135"/>
      <c r="B35" s="144"/>
      <c r="C35" s="144"/>
      <c r="D35" s="11" t="s">
        <v>125</v>
      </c>
      <c r="E35" s="22" t="s">
        <v>104</v>
      </c>
      <c r="F35" s="19">
        <v>0.9</v>
      </c>
      <c r="G35" s="3">
        <v>10</v>
      </c>
      <c r="H35" s="3">
        <v>10</v>
      </c>
      <c r="I35" s="2"/>
    </row>
    <row r="36" spans="1:9" x14ac:dyDescent="0.25">
      <c r="A36" s="135" t="s">
        <v>128</v>
      </c>
      <c r="B36" s="135"/>
      <c r="C36" s="135"/>
      <c r="D36" s="135"/>
      <c r="E36" s="135"/>
      <c r="F36" s="135"/>
      <c r="G36" s="3">
        <v>100</v>
      </c>
      <c r="H36" s="3">
        <f>SUM(H19:H35)</f>
        <v>96</v>
      </c>
      <c r="I36" s="2"/>
    </row>
    <row r="37" spans="1:9" x14ac:dyDescent="0.25">
      <c r="A37" s="2" t="s">
        <v>129</v>
      </c>
      <c r="B37" s="135" t="s">
        <v>380</v>
      </c>
      <c r="C37" s="135"/>
      <c r="D37" s="135"/>
      <c r="E37" s="135"/>
      <c r="F37" s="135"/>
      <c r="G37" s="135"/>
      <c r="H37" s="135"/>
      <c r="I37" s="135"/>
    </row>
  </sheetData>
  <mergeCells count="37">
    <mergeCell ref="C34:C35"/>
    <mergeCell ref="B14:D17"/>
    <mergeCell ref="E14:I17"/>
    <mergeCell ref="B13:D13"/>
    <mergeCell ref="E13:I13"/>
    <mergeCell ref="A36:F36"/>
    <mergeCell ref="B37:I37"/>
    <mergeCell ref="A7:A12"/>
    <mergeCell ref="A13:A17"/>
    <mergeCell ref="A18:A35"/>
    <mergeCell ref="B19:B27"/>
    <mergeCell ref="B28:B33"/>
    <mergeCell ref="B34:B35"/>
    <mergeCell ref="C19:C21"/>
    <mergeCell ref="C22:C23"/>
    <mergeCell ref="C24:C25"/>
    <mergeCell ref="C26:C27"/>
    <mergeCell ref="C29:C30"/>
    <mergeCell ref="C32:C33"/>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28"/>
  <sheetViews>
    <sheetView workbookViewId="0">
      <selection activeCell="E13" sqref="E13:I13"/>
    </sheetView>
  </sheetViews>
  <sheetFormatPr defaultColWidth="9" defaultRowHeight="14.4" x14ac:dyDescent="0.25"/>
  <cols>
    <col min="1" max="1" width="6.44140625" customWidth="1"/>
    <col min="3" max="3" width="7" customWidth="1"/>
    <col min="4" max="5" width="13.109375" customWidth="1"/>
    <col min="6" max="6" width="12.109375" customWidth="1"/>
    <col min="7" max="7" width="5.33203125" customWidth="1"/>
    <col min="8" max="8" width="5.5546875" customWidth="1"/>
    <col min="9" max="9" width="12.109375" customWidth="1"/>
  </cols>
  <sheetData>
    <row r="1" spans="1:9" x14ac:dyDescent="0.25">
      <c r="A1" s="132" t="s">
        <v>53</v>
      </c>
      <c r="B1" s="132"/>
    </row>
    <row r="2" spans="1:9" ht="46.95" customHeight="1"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381</v>
      </c>
      <c r="C5" s="135"/>
      <c r="D5" s="135"/>
      <c r="E5" s="135"/>
      <c r="F5" s="135"/>
      <c r="G5" s="135"/>
      <c r="H5" s="135"/>
      <c r="I5" s="135"/>
    </row>
    <row r="6" spans="1:9" ht="32.4"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1000</v>
      </c>
      <c r="E8" s="2"/>
      <c r="F8" s="9">
        <v>952.61</v>
      </c>
      <c r="G8" s="140">
        <f>F8/D8</f>
        <v>0.95261000000000007</v>
      </c>
      <c r="H8" s="141"/>
      <c r="I8" s="142"/>
    </row>
    <row r="9" spans="1:9" x14ac:dyDescent="0.25">
      <c r="A9" s="144"/>
      <c r="B9" s="135" t="s">
        <v>69</v>
      </c>
      <c r="C9" s="135"/>
      <c r="D9" s="3">
        <v>1000</v>
      </c>
      <c r="E9" s="2"/>
      <c r="F9" s="9">
        <v>952.61</v>
      </c>
      <c r="G9" s="140">
        <f>F9/D9</f>
        <v>0.95261000000000007</v>
      </c>
      <c r="H9" s="141"/>
      <c r="I9" s="142"/>
    </row>
    <row r="10" spans="1:9" x14ac:dyDescent="0.25">
      <c r="A10" s="144"/>
      <c r="B10" s="135" t="s">
        <v>70</v>
      </c>
      <c r="C10" s="135"/>
      <c r="D10" s="3"/>
      <c r="E10" s="2"/>
      <c r="F10" s="3"/>
      <c r="G10" s="137" t="s">
        <v>71</v>
      </c>
      <c r="H10" s="139"/>
      <c r="I10" s="138"/>
    </row>
    <row r="11" spans="1:9" x14ac:dyDescent="0.25">
      <c r="A11" s="144"/>
      <c r="B11" s="135" t="s">
        <v>72</v>
      </c>
      <c r="C11" s="135"/>
      <c r="D11" s="3"/>
      <c r="E11" s="2"/>
      <c r="F11" s="9"/>
      <c r="G11" s="137"/>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382</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43" t="s">
        <v>88</v>
      </c>
      <c r="C19" s="7" t="s">
        <v>89</v>
      </c>
      <c r="D19" s="4" t="s">
        <v>383</v>
      </c>
      <c r="E19" s="3" t="s">
        <v>384</v>
      </c>
      <c r="F19" s="10" t="s">
        <v>385</v>
      </c>
      <c r="G19" s="3">
        <v>20</v>
      </c>
      <c r="H19" s="3">
        <v>20</v>
      </c>
      <c r="I19" s="2"/>
    </row>
    <row r="20" spans="1:9" ht="21.6" x14ac:dyDescent="0.25">
      <c r="A20" s="135"/>
      <c r="B20" s="144"/>
      <c r="C20" s="20" t="s">
        <v>99</v>
      </c>
      <c r="D20" s="4" t="s">
        <v>386</v>
      </c>
      <c r="E20" s="5" t="s">
        <v>387</v>
      </c>
      <c r="F20" s="10" t="s">
        <v>108</v>
      </c>
      <c r="G20" s="3">
        <v>10</v>
      </c>
      <c r="H20" s="3">
        <v>10</v>
      </c>
      <c r="I20" s="2"/>
    </row>
    <row r="21" spans="1:9" x14ac:dyDescent="0.25">
      <c r="A21" s="135"/>
      <c r="B21" s="144"/>
      <c r="C21" s="146" t="s">
        <v>105</v>
      </c>
      <c r="D21" s="23" t="s">
        <v>388</v>
      </c>
      <c r="E21" s="3" t="s">
        <v>389</v>
      </c>
      <c r="F21" s="10" t="s">
        <v>108</v>
      </c>
      <c r="G21" s="3">
        <v>10</v>
      </c>
      <c r="H21" s="3">
        <v>10</v>
      </c>
      <c r="I21" s="2"/>
    </row>
    <row r="22" spans="1:9" x14ac:dyDescent="0.25">
      <c r="A22" s="135"/>
      <c r="B22" s="144"/>
      <c r="C22" s="147"/>
      <c r="D22" s="11" t="s">
        <v>339</v>
      </c>
      <c r="E22" s="12" t="s">
        <v>186</v>
      </c>
      <c r="F22" s="13">
        <v>1</v>
      </c>
      <c r="G22" s="3">
        <v>10</v>
      </c>
      <c r="H22" s="3">
        <v>10</v>
      </c>
      <c r="I22" s="2"/>
    </row>
    <row r="23" spans="1:9" ht="21.6" x14ac:dyDescent="0.25">
      <c r="A23" s="135"/>
      <c r="B23" s="144"/>
      <c r="C23" s="146" t="s">
        <v>111</v>
      </c>
      <c r="D23" s="2" t="s">
        <v>112</v>
      </c>
      <c r="E23" s="12" t="s">
        <v>390</v>
      </c>
      <c r="F23" s="14" t="s">
        <v>391</v>
      </c>
      <c r="G23" s="3">
        <v>10</v>
      </c>
      <c r="H23" s="3">
        <v>10</v>
      </c>
      <c r="I23" s="2"/>
    </row>
    <row r="24" spans="1:9" ht="21.6" x14ac:dyDescent="0.25">
      <c r="A24" s="135"/>
      <c r="B24" s="144"/>
      <c r="C24" s="147"/>
      <c r="D24" s="11" t="s">
        <v>185</v>
      </c>
      <c r="E24" s="12" t="s">
        <v>186</v>
      </c>
      <c r="F24" s="12" t="s">
        <v>187</v>
      </c>
      <c r="G24" s="3">
        <v>10</v>
      </c>
      <c r="H24" s="3">
        <v>10</v>
      </c>
      <c r="I24" s="2"/>
    </row>
    <row r="25" spans="1:9" ht="32.4" x14ac:dyDescent="0.25">
      <c r="A25" s="135"/>
      <c r="B25" s="8" t="s">
        <v>117</v>
      </c>
      <c r="C25" s="7" t="s">
        <v>118</v>
      </c>
      <c r="D25" s="4" t="s">
        <v>392</v>
      </c>
      <c r="E25" s="10" t="s">
        <v>393</v>
      </c>
      <c r="F25" s="24" t="s">
        <v>108</v>
      </c>
      <c r="G25" s="3">
        <v>10</v>
      </c>
      <c r="H25" s="3">
        <v>10</v>
      </c>
      <c r="I25" s="2"/>
    </row>
    <row r="26" spans="1:9" ht="32.4" x14ac:dyDescent="0.25">
      <c r="A26" s="135"/>
      <c r="B26" s="6" t="s">
        <v>123</v>
      </c>
      <c r="C26" s="6" t="s">
        <v>124</v>
      </c>
      <c r="D26" s="4" t="s">
        <v>394</v>
      </c>
      <c r="E26" s="16" t="s">
        <v>395</v>
      </c>
      <c r="F26" s="16">
        <v>0.9</v>
      </c>
      <c r="G26" s="3">
        <v>10</v>
      </c>
      <c r="H26" s="3">
        <v>10</v>
      </c>
      <c r="I26" s="2"/>
    </row>
    <row r="27" spans="1:9" x14ac:dyDescent="0.25">
      <c r="A27" s="135" t="s">
        <v>128</v>
      </c>
      <c r="B27" s="135"/>
      <c r="C27" s="135"/>
      <c r="D27" s="135"/>
      <c r="E27" s="135"/>
      <c r="F27" s="135"/>
      <c r="G27" s="3">
        <v>100</v>
      </c>
      <c r="H27" s="3">
        <v>95.2</v>
      </c>
      <c r="I27" s="2"/>
    </row>
    <row r="28" spans="1:9" ht="46.05" customHeight="1" x14ac:dyDescent="0.25">
      <c r="A28" s="2" t="s">
        <v>129</v>
      </c>
      <c r="B28" s="136" t="s">
        <v>396</v>
      </c>
      <c r="C28" s="136"/>
      <c r="D28" s="136"/>
      <c r="E28" s="136"/>
      <c r="F28" s="136"/>
      <c r="G28" s="136"/>
      <c r="H28" s="136"/>
      <c r="I28" s="136"/>
    </row>
  </sheetData>
  <mergeCells count="30">
    <mergeCell ref="B13:D13"/>
    <mergeCell ref="E13:I13"/>
    <mergeCell ref="A27:F27"/>
    <mergeCell ref="B28:I28"/>
    <mergeCell ref="A7:A12"/>
    <mergeCell ref="A13:A17"/>
    <mergeCell ref="A18:A26"/>
    <mergeCell ref="B19:B24"/>
    <mergeCell ref="C21:C22"/>
    <mergeCell ref="C23:C24"/>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I29"/>
  <sheetViews>
    <sheetView workbookViewId="0">
      <selection activeCell="J22" sqref="J22"/>
    </sheetView>
  </sheetViews>
  <sheetFormatPr defaultColWidth="9" defaultRowHeight="14.4" x14ac:dyDescent="0.25"/>
  <cols>
    <col min="4" max="4" width="14.6640625" customWidth="1"/>
    <col min="5" max="5" width="11" customWidth="1"/>
    <col min="6" max="6" width="9.88671875" customWidth="1"/>
    <col min="7" max="7" width="4.44140625" customWidth="1"/>
    <col min="8" max="8" width="3.109375" customWidth="1"/>
    <col min="9" max="9" width="14.441406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47</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94.82</v>
      </c>
      <c r="E8" s="2"/>
      <c r="F8" s="9">
        <v>94.8</v>
      </c>
      <c r="G8" s="140">
        <f>F8/D8</f>
        <v>0.99978907403501371</v>
      </c>
      <c r="H8" s="141"/>
      <c r="I8" s="142"/>
    </row>
    <row r="9" spans="1:9" x14ac:dyDescent="0.25">
      <c r="A9" s="144"/>
      <c r="B9" s="135" t="s">
        <v>69</v>
      </c>
      <c r="C9" s="135"/>
      <c r="D9" s="3">
        <v>94.82</v>
      </c>
      <c r="E9" s="2"/>
      <c r="F9" s="9">
        <v>94.8</v>
      </c>
      <c r="G9" s="140">
        <f>F9/D9</f>
        <v>0.99978907403501371</v>
      </c>
      <c r="H9" s="141"/>
      <c r="I9" s="142"/>
    </row>
    <row r="10" spans="1:9" x14ac:dyDescent="0.25">
      <c r="A10" s="144"/>
      <c r="B10" s="135" t="s">
        <v>70</v>
      </c>
      <c r="C10" s="135"/>
      <c r="D10" s="3"/>
      <c r="E10" s="2"/>
      <c r="F10" s="3"/>
      <c r="G10" s="137" t="s">
        <v>71</v>
      </c>
      <c r="H10" s="139"/>
      <c r="I10" s="138"/>
    </row>
    <row r="11" spans="1:9" x14ac:dyDescent="0.25">
      <c r="A11" s="144"/>
      <c r="B11" s="135" t="s">
        <v>72</v>
      </c>
      <c r="C11" s="135"/>
      <c r="D11" s="3"/>
      <c r="E11" s="2"/>
      <c r="F11" s="9"/>
      <c r="G11" s="137"/>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365</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36" t="s">
        <v>88</v>
      </c>
      <c r="C19" s="135" t="s">
        <v>89</v>
      </c>
      <c r="D19" s="4" t="s">
        <v>397</v>
      </c>
      <c r="E19" s="3" t="s">
        <v>398</v>
      </c>
      <c r="F19" s="3" t="s">
        <v>398</v>
      </c>
      <c r="G19" s="3">
        <v>10</v>
      </c>
      <c r="H19" s="3">
        <v>10</v>
      </c>
      <c r="I19" s="2"/>
    </row>
    <row r="20" spans="1:9" x14ac:dyDescent="0.25">
      <c r="A20" s="135"/>
      <c r="B20" s="136"/>
      <c r="C20" s="135"/>
      <c r="D20" s="4" t="s">
        <v>399</v>
      </c>
      <c r="E20" s="3" t="s">
        <v>400</v>
      </c>
      <c r="F20" s="10" t="s">
        <v>400</v>
      </c>
      <c r="G20" s="3">
        <v>10</v>
      </c>
      <c r="H20" s="3">
        <v>10</v>
      </c>
      <c r="I20" s="2"/>
    </row>
    <row r="21" spans="1:9" x14ac:dyDescent="0.25">
      <c r="A21" s="135"/>
      <c r="B21" s="136"/>
      <c r="C21" s="135" t="s">
        <v>99</v>
      </c>
      <c r="D21" s="4" t="s">
        <v>401</v>
      </c>
      <c r="E21" s="5" t="s">
        <v>402</v>
      </c>
      <c r="F21" s="3" t="s">
        <v>261</v>
      </c>
      <c r="G21" s="3">
        <v>10</v>
      </c>
      <c r="H21" s="3">
        <v>10</v>
      </c>
      <c r="I21" s="2"/>
    </row>
    <row r="22" spans="1:9" ht="21.6" x14ac:dyDescent="0.25">
      <c r="A22" s="135"/>
      <c r="B22" s="136"/>
      <c r="C22" s="135"/>
      <c r="D22" s="4" t="s">
        <v>403</v>
      </c>
      <c r="E22" s="5" t="s">
        <v>404</v>
      </c>
      <c r="F22" s="3" t="s">
        <v>261</v>
      </c>
      <c r="G22" s="3">
        <v>10</v>
      </c>
      <c r="H22" s="3">
        <v>10</v>
      </c>
      <c r="I22" s="2"/>
    </row>
    <row r="23" spans="1:9" x14ac:dyDescent="0.25">
      <c r="A23" s="135"/>
      <c r="B23" s="136"/>
      <c r="C23" s="3" t="s">
        <v>105</v>
      </c>
      <c r="D23" s="11" t="s">
        <v>339</v>
      </c>
      <c r="E23" s="12" t="s">
        <v>186</v>
      </c>
      <c r="F23" s="13">
        <v>1</v>
      </c>
      <c r="G23" s="3">
        <v>10</v>
      </c>
      <c r="H23" s="3">
        <v>10</v>
      </c>
      <c r="I23" s="2"/>
    </row>
    <row r="24" spans="1:9" x14ac:dyDescent="0.25">
      <c r="A24" s="135"/>
      <c r="B24" s="136"/>
      <c r="C24" s="3" t="s">
        <v>111</v>
      </c>
      <c r="D24" s="2" t="s">
        <v>112</v>
      </c>
      <c r="E24" s="12" t="s">
        <v>405</v>
      </c>
      <c r="F24" s="14" t="s">
        <v>406</v>
      </c>
      <c r="G24" s="3">
        <v>10</v>
      </c>
      <c r="H24" s="3">
        <v>10</v>
      </c>
      <c r="I24" s="2"/>
    </row>
    <row r="25" spans="1:9" x14ac:dyDescent="0.25">
      <c r="A25" s="135"/>
      <c r="B25" s="136" t="s">
        <v>117</v>
      </c>
      <c r="C25" s="3" t="s">
        <v>118</v>
      </c>
      <c r="D25" s="4" t="s">
        <v>407</v>
      </c>
      <c r="E25" s="3" t="s">
        <v>189</v>
      </c>
      <c r="F25" s="3" t="s">
        <v>261</v>
      </c>
      <c r="G25" s="3">
        <v>10</v>
      </c>
      <c r="H25" s="3">
        <v>10</v>
      </c>
      <c r="I25" s="2"/>
    </row>
    <row r="26" spans="1:9" x14ac:dyDescent="0.25">
      <c r="A26" s="135"/>
      <c r="B26" s="136"/>
      <c r="C26" s="3" t="s">
        <v>235</v>
      </c>
      <c r="D26" s="4" t="s">
        <v>408</v>
      </c>
      <c r="E26" s="10" t="s">
        <v>205</v>
      </c>
      <c r="F26" s="3" t="s">
        <v>261</v>
      </c>
      <c r="G26" s="3">
        <v>10</v>
      </c>
      <c r="H26" s="3">
        <v>10</v>
      </c>
      <c r="I26" s="2"/>
    </row>
    <row r="27" spans="1:9" ht="21.6" x14ac:dyDescent="0.25">
      <c r="A27" s="135"/>
      <c r="B27" s="5" t="s">
        <v>123</v>
      </c>
      <c r="C27" s="5" t="s">
        <v>124</v>
      </c>
      <c r="D27" s="15" t="s">
        <v>409</v>
      </c>
      <c r="E27" s="16" t="s">
        <v>104</v>
      </c>
      <c r="F27" s="16">
        <v>0.95</v>
      </c>
      <c r="G27" s="3">
        <v>10</v>
      </c>
      <c r="H27" s="3">
        <v>10</v>
      </c>
      <c r="I27" s="2"/>
    </row>
    <row r="28" spans="1:9" x14ac:dyDescent="0.25">
      <c r="A28" s="135" t="s">
        <v>128</v>
      </c>
      <c r="B28" s="135"/>
      <c r="C28" s="135"/>
      <c r="D28" s="135"/>
      <c r="E28" s="135"/>
      <c r="F28" s="135"/>
      <c r="G28" s="3">
        <v>100</v>
      </c>
      <c r="H28" s="3">
        <v>99.9</v>
      </c>
      <c r="I28" s="2"/>
    </row>
    <row r="29" spans="1:9" ht="58.95" customHeight="1" x14ac:dyDescent="0.25">
      <c r="A29" s="2" t="s">
        <v>129</v>
      </c>
      <c r="B29" s="136" t="s">
        <v>410</v>
      </c>
      <c r="C29" s="136"/>
      <c r="D29" s="136"/>
      <c r="E29" s="136"/>
      <c r="F29" s="136"/>
      <c r="G29" s="136"/>
      <c r="H29" s="136"/>
      <c r="I29" s="136"/>
    </row>
  </sheetData>
  <mergeCells count="31">
    <mergeCell ref="B13:D13"/>
    <mergeCell ref="E13:I13"/>
    <mergeCell ref="A28:F28"/>
    <mergeCell ref="B29:I29"/>
    <mergeCell ref="A7:A12"/>
    <mergeCell ref="A13:A17"/>
    <mergeCell ref="A18:A27"/>
    <mergeCell ref="B19:B24"/>
    <mergeCell ref="B25:B26"/>
    <mergeCell ref="C19:C20"/>
    <mergeCell ref="C21:C22"/>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I30"/>
  <sheetViews>
    <sheetView workbookViewId="0">
      <selection activeCell="D26" sqref="D26"/>
    </sheetView>
  </sheetViews>
  <sheetFormatPr defaultColWidth="9" defaultRowHeight="14.4" x14ac:dyDescent="0.25"/>
  <cols>
    <col min="4" max="4" width="15.88671875" customWidth="1"/>
    <col min="7" max="7" width="5.109375" customWidth="1"/>
    <col min="8" max="8" width="4.6640625" customWidth="1"/>
    <col min="9" max="9" width="12.66406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48</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222.72</v>
      </c>
      <c r="E8" s="2"/>
      <c r="F8" s="9">
        <v>222.72</v>
      </c>
      <c r="G8" s="140">
        <f>F8/D8</f>
        <v>1</v>
      </c>
      <c r="H8" s="141"/>
      <c r="I8" s="142"/>
    </row>
    <row r="9" spans="1:9" x14ac:dyDescent="0.25">
      <c r="A9" s="144"/>
      <c r="B9" s="135" t="s">
        <v>69</v>
      </c>
      <c r="C9" s="135"/>
      <c r="D9" s="3">
        <v>222.72</v>
      </c>
      <c r="E9" s="2"/>
      <c r="F9" s="9">
        <v>222.72</v>
      </c>
      <c r="G9" s="140">
        <f>F9/D9</f>
        <v>1</v>
      </c>
      <c r="H9" s="141"/>
      <c r="I9" s="142"/>
    </row>
    <row r="10" spans="1:9" x14ac:dyDescent="0.25">
      <c r="A10" s="144"/>
      <c r="B10" s="135" t="s">
        <v>70</v>
      </c>
      <c r="C10" s="135"/>
      <c r="D10" s="3"/>
      <c r="E10" s="2"/>
      <c r="F10" s="3"/>
      <c r="G10" s="137" t="s">
        <v>71</v>
      </c>
      <c r="H10" s="139"/>
      <c r="I10" s="138"/>
    </row>
    <row r="11" spans="1:9" x14ac:dyDescent="0.25">
      <c r="A11" s="144"/>
      <c r="B11" s="135" t="s">
        <v>72</v>
      </c>
      <c r="C11" s="135"/>
      <c r="D11" s="3"/>
      <c r="E11" s="2"/>
      <c r="F11" s="9"/>
      <c r="G11" s="137"/>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411</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x14ac:dyDescent="0.25">
      <c r="A19" s="135"/>
      <c r="B19" s="136" t="s">
        <v>88</v>
      </c>
      <c r="C19" s="138" t="s">
        <v>89</v>
      </c>
      <c r="D19" s="2" t="s">
        <v>412</v>
      </c>
      <c r="E19" s="3" t="s">
        <v>398</v>
      </c>
      <c r="F19" s="10" t="s">
        <v>398</v>
      </c>
      <c r="G19" s="3">
        <v>10</v>
      </c>
      <c r="H19" s="3">
        <v>10</v>
      </c>
      <c r="I19" s="2"/>
    </row>
    <row r="20" spans="1:9" x14ac:dyDescent="0.25">
      <c r="A20" s="135"/>
      <c r="B20" s="136"/>
      <c r="C20" s="138"/>
      <c r="D20" s="2" t="s">
        <v>413</v>
      </c>
      <c r="E20" s="3" t="s">
        <v>398</v>
      </c>
      <c r="F20" s="10" t="s">
        <v>398</v>
      </c>
      <c r="G20" s="3">
        <v>10</v>
      </c>
      <c r="H20" s="3">
        <v>10</v>
      </c>
      <c r="I20" s="2"/>
    </row>
    <row r="21" spans="1:9" ht="21.6" x14ac:dyDescent="0.25">
      <c r="A21" s="135"/>
      <c r="B21" s="136"/>
      <c r="C21" s="20" t="s">
        <v>99</v>
      </c>
      <c r="D21" s="4" t="s">
        <v>414</v>
      </c>
      <c r="E21" s="21" t="s">
        <v>415</v>
      </c>
      <c r="F21" s="10" t="s">
        <v>261</v>
      </c>
      <c r="G21" s="3">
        <v>10</v>
      </c>
      <c r="H21" s="3">
        <v>10</v>
      </c>
      <c r="I21" s="2"/>
    </row>
    <row r="22" spans="1:9" x14ac:dyDescent="0.25">
      <c r="A22" s="135"/>
      <c r="B22" s="136"/>
      <c r="C22" s="20" t="s">
        <v>105</v>
      </c>
      <c r="D22" s="11" t="s">
        <v>339</v>
      </c>
      <c r="E22" s="12" t="s">
        <v>186</v>
      </c>
      <c r="F22" s="13">
        <v>1</v>
      </c>
      <c r="G22" s="3">
        <v>10</v>
      </c>
      <c r="H22" s="3">
        <v>10</v>
      </c>
      <c r="I22" s="2"/>
    </row>
    <row r="23" spans="1:9" ht="21.6" x14ac:dyDescent="0.25">
      <c r="A23" s="135"/>
      <c r="B23" s="136"/>
      <c r="C23" s="146" t="s">
        <v>111</v>
      </c>
      <c r="D23" s="2" t="s">
        <v>112</v>
      </c>
      <c r="E23" s="12" t="s">
        <v>416</v>
      </c>
      <c r="F23" s="14" t="s">
        <v>417</v>
      </c>
      <c r="G23" s="3">
        <v>5</v>
      </c>
      <c r="H23" s="3">
        <v>5</v>
      </c>
      <c r="I23" s="2"/>
    </row>
    <row r="24" spans="1:9" ht="21.6" x14ac:dyDescent="0.25">
      <c r="A24" s="135"/>
      <c r="B24" s="136"/>
      <c r="C24" s="147"/>
      <c r="D24" s="11" t="s">
        <v>185</v>
      </c>
      <c r="E24" s="12" t="s">
        <v>186</v>
      </c>
      <c r="F24" s="12" t="s">
        <v>187</v>
      </c>
      <c r="G24" s="3">
        <v>5</v>
      </c>
      <c r="H24" s="3">
        <v>5</v>
      </c>
      <c r="I24" s="2"/>
    </row>
    <row r="25" spans="1:9" x14ac:dyDescent="0.25">
      <c r="A25" s="135"/>
      <c r="B25" s="136" t="s">
        <v>117</v>
      </c>
      <c r="C25" s="7" t="s">
        <v>118</v>
      </c>
      <c r="D25" s="4" t="s">
        <v>418</v>
      </c>
      <c r="E25" s="3" t="s">
        <v>419</v>
      </c>
      <c r="F25" s="10" t="s">
        <v>261</v>
      </c>
      <c r="G25" s="3">
        <v>10</v>
      </c>
      <c r="H25" s="3">
        <v>10</v>
      </c>
      <c r="I25" s="2"/>
    </row>
    <row r="26" spans="1:9" ht="21.6" x14ac:dyDescent="0.25">
      <c r="A26" s="135"/>
      <c r="B26" s="136"/>
      <c r="C26" s="7" t="s">
        <v>234</v>
      </c>
      <c r="D26" s="4" t="s">
        <v>420</v>
      </c>
      <c r="E26" s="3" t="s">
        <v>421</v>
      </c>
      <c r="F26" s="10" t="s">
        <v>261</v>
      </c>
      <c r="G26" s="3">
        <v>10</v>
      </c>
      <c r="H26" s="3">
        <v>10</v>
      </c>
      <c r="I26" s="2"/>
    </row>
    <row r="27" spans="1:9" ht="21.6" x14ac:dyDescent="0.25">
      <c r="A27" s="135"/>
      <c r="B27" s="136"/>
      <c r="C27" s="7" t="s">
        <v>235</v>
      </c>
      <c r="D27" s="4" t="s">
        <v>422</v>
      </c>
      <c r="E27" s="22" t="s">
        <v>423</v>
      </c>
      <c r="F27" s="10" t="s">
        <v>261</v>
      </c>
      <c r="G27" s="3">
        <v>10</v>
      </c>
      <c r="H27" s="3">
        <v>10</v>
      </c>
      <c r="I27" s="2"/>
    </row>
    <row r="28" spans="1:9" ht="21.6" x14ac:dyDescent="0.25">
      <c r="A28" s="135"/>
      <c r="B28" s="5" t="s">
        <v>123</v>
      </c>
      <c r="C28" s="8" t="s">
        <v>124</v>
      </c>
      <c r="D28" s="4" t="s">
        <v>424</v>
      </c>
      <c r="E28" s="16" t="s">
        <v>104</v>
      </c>
      <c r="F28" s="16">
        <v>0.95</v>
      </c>
      <c r="G28" s="3">
        <v>10</v>
      </c>
      <c r="H28" s="3">
        <v>10</v>
      </c>
      <c r="I28" s="2"/>
    </row>
    <row r="29" spans="1:9" ht="25.95" customHeight="1" x14ac:dyDescent="0.25">
      <c r="A29" s="135" t="s">
        <v>128</v>
      </c>
      <c r="B29" s="135"/>
      <c r="C29" s="135"/>
      <c r="D29" s="135"/>
      <c r="E29" s="135"/>
      <c r="F29" s="135"/>
      <c r="G29" s="3">
        <v>100</v>
      </c>
      <c r="H29" s="3">
        <v>100</v>
      </c>
      <c r="I29" s="2"/>
    </row>
    <row r="30" spans="1:9" ht="60" customHeight="1" x14ac:dyDescent="0.25">
      <c r="A30" s="2" t="s">
        <v>129</v>
      </c>
      <c r="B30" s="136" t="s">
        <v>425</v>
      </c>
      <c r="C30" s="136"/>
      <c r="D30" s="136"/>
      <c r="E30" s="136"/>
      <c r="F30" s="136"/>
      <c r="G30" s="136"/>
      <c r="H30" s="136"/>
      <c r="I30" s="136"/>
    </row>
  </sheetData>
  <mergeCells count="31">
    <mergeCell ref="B13:D13"/>
    <mergeCell ref="E13:I13"/>
    <mergeCell ref="A29:F29"/>
    <mergeCell ref="B30:I30"/>
    <mergeCell ref="A7:A12"/>
    <mergeCell ref="A13:A17"/>
    <mergeCell ref="A18:A28"/>
    <mergeCell ref="B19:B24"/>
    <mergeCell ref="B25:B27"/>
    <mergeCell ref="C19:C20"/>
    <mergeCell ref="C23:C24"/>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I32"/>
  <sheetViews>
    <sheetView workbookViewId="0">
      <selection activeCell="H21" sqref="H21"/>
    </sheetView>
  </sheetViews>
  <sheetFormatPr defaultColWidth="9" defaultRowHeight="14.4" x14ac:dyDescent="0.25"/>
  <cols>
    <col min="4" max="4" width="12.21875" customWidth="1"/>
    <col min="7" max="7" width="4.77734375" customWidth="1"/>
    <col min="8" max="8" width="4" customWidth="1"/>
    <col min="9" max="9" width="13.332031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49</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9">
        <v>5</v>
      </c>
      <c r="E8" s="2"/>
      <c r="F8" s="9">
        <v>5</v>
      </c>
      <c r="G8" s="140">
        <f t="shared" ref="G8:G11" si="0">F8/D8</f>
        <v>1</v>
      </c>
      <c r="H8" s="141"/>
      <c r="I8" s="142"/>
    </row>
    <row r="9" spans="1:9" x14ac:dyDescent="0.25">
      <c r="A9" s="144"/>
      <c r="B9" s="135" t="s">
        <v>69</v>
      </c>
      <c r="C9" s="135"/>
      <c r="D9" s="9">
        <v>5</v>
      </c>
      <c r="E9" s="2"/>
      <c r="F9" s="9">
        <v>5</v>
      </c>
      <c r="G9" s="140">
        <f t="shared" si="0"/>
        <v>1</v>
      </c>
      <c r="H9" s="141"/>
      <c r="I9" s="142"/>
    </row>
    <row r="10" spans="1:9" x14ac:dyDescent="0.25">
      <c r="A10" s="144"/>
      <c r="B10" s="135" t="s">
        <v>70</v>
      </c>
      <c r="C10" s="135"/>
      <c r="D10" s="9"/>
      <c r="E10" s="2"/>
      <c r="F10" s="3"/>
      <c r="G10" s="137" t="s">
        <v>71</v>
      </c>
      <c r="H10" s="139"/>
      <c r="I10" s="138"/>
    </row>
    <row r="11" spans="1:9" x14ac:dyDescent="0.25">
      <c r="A11" s="144"/>
      <c r="B11" s="135" t="s">
        <v>72</v>
      </c>
      <c r="C11" s="135"/>
      <c r="D11" s="9">
        <v>5</v>
      </c>
      <c r="E11" s="2"/>
      <c r="F11" s="9">
        <v>5</v>
      </c>
      <c r="G11" s="140">
        <f t="shared" si="0"/>
        <v>1</v>
      </c>
      <c r="H11" s="141"/>
      <c r="I11" s="142"/>
    </row>
    <row r="12" spans="1:9" x14ac:dyDescent="0.25">
      <c r="A12" s="145"/>
      <c r="B12" s="135" t="s">
        <v>73</v>
      </c>
      <c r="C12" s="135"/>
      <c r="D12" s="9"/>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426</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36" t="s">
        <v>88</v>
      </c>
      <c r="C19" s="135" t="s">
        <v>89</v>
      </c>
      <c r="D19" s="11" t="s">
        <v>427</v>
      </c>
      <c r="E19" s="17" t="s">
        <v>428</v>
      </c>
      <c r="F19" s="10" t="s">
        <v>429</v>
      </c>
      <c r="G19" s="3">
        <v>10</v>
      </c>
      <c r="H19" s="3">
        <v>10</v>
      </c>
      <c r="I19" s="2"/>
    </row>
    <row r="20" spans="1:9" ht="21.6" x14ac:dyDescent="0.25">
      <c r="A20" s="135"/>
      <c r="B20" s="136"/>
      <c r="C20" s="135"/>
      <c r="D20" s="11" t="s">
        <v>430</v>
      </c>
      <c r="E20" s="17" t="s">
        <v>431</v>
      </c>
      <c r="F20" s="10" t="s">
        <v>429</v>
      </c>
      <c r="G20" s="3">
        <v>10</v>
      </c>
      <c r="H20" s="3">
        <v>10</v>
      </c>
      <c r="I20" s="2"/>
    </row>
    <row r="21" spans="1:9" ht="21.6" x14ac:dyDescent="0.25">
      <c r="A21" s="135"/>
      <c r="B21" s="136"/>
      <c r="C21" s="136" t="s">
        <v>99</v>
      </c>
      <c r="D21" s="11" t="s">
        <v>432</v>
      </c>
      <c r="E21" s="12" t="s">
        <v>104</v>
      </c>
      <c r="F21" s="12" t="s">
        <v>284</v>
      </c>
      <c r="G21" s="3">
        <v>10</v>
      </c>
      <c r="H21" s="3">
        <v>10</v>
      </c>
      <c r="I21" s="2"/>
    </row>
    <row r="22" spans="1:9" ht="21.6" x14ac:dyDescent="0.25">
      <c r="A22" s="135"/>
      <c r="B22" s="136"/>
      <c r="C22" s="136"/>
      <c r="D22" s="11" t="s">
        <v>433</v>
      </c>
      <c r="E22" s="12" t="s">
        <v>434</v>
      </c>
      <c r="F22" s="12" t="s">
        <v>261</v>
      </c>
      <c r="G22" s="3">
        <v>10</v>
      </c>
      <c r="H22" s="3">
        <v>10</v>
      </c>
      <c r="I22" s="2"/>
    </row>
    <row r="23" spans="1:9" ht="21.6" x14ac:dyDescent="0.25">
      <c r="A23" s="135"/>
      <c r="B23" s="136"/>
      <c r="C23" s="3" t="s">
        <v>105</v>
      </c>
      <c r="D23" s="11" t="s">
        <v>435</v>
      </c>
      <c r="E23" s="12" t="s">
        <v>186</v>
      </c>
      <c r="F23" s="13">
        <v>1</v>
      </c>
      <c r="G23" s="3">
        <v>5</v>
      </c>
      <c r="H23" s="3">
        <v>5</v>
      </c>
      <c r="I23" s="2"/>
    </row>
    <row r="24" spans="1:9" x14ac:dyDescent="0.25">
      <c r="A24" s="135"/>
      <c r="B24" s="136"/>
      <c r="C24" s="135" t="s">
        <v>111</v>
      </c>
      <c r="D24" s="2" t="s">
        <v>112</v>
      </c>
      <c r="E24" s="12" t="s">
        <v>436</v>
      </c>
      <c r="F24" s="14" t="s">
        <v>437</v>
      </c>
      <c r="G24" s="3">
        <v>7</v>
      </c>
      <c r="H24" s="3">
        <v>7</v>
      </c>
      <c r="I24" s="2"/>
    </row>
    <row r="25" spans="1:9" ht="21.6" x14ac:dyDescent="0.25">
      <c r="A25" s="135"/>
      <c r="B25" s="136"/>
      <c r="C25" s="135"/>
      <c r="D25" s="11" t="s">
        <v>185</v>
      </c>
      <c r="E25" s="12" t="s">
        <v>186</v>
      </c>
      <c r="F25" s="12" t="s">
        <v>187</v>
      </c>
      <c r="G25" s="3">
        <v>7</v>
      </c>
      <c r="H25" s="3">
        <v>7</v>
      </c>
      <c r="I25" s="2"/>
    </row>
    <row r="26" spans="1:9" ht="21.6" x14ac:dyDescent="0.25">
      <c r="A26" s="135"/>
      <c r="B26" s="136" t="s">
        <v>117</v>
      </c>
      <c r="C26" s="135" t="s">
        <v>118</v>
      </c>
      <c r="D26" s="11" t="s">
        <v>438</v>
      </c>
      <c r="E26" s="12" t="s">
        <v>439</v>
      </c>
      <c r="F26" s="12" t="s">
        <v>261</v>
      </c>
      <c r="G26" s="3">
        <v>7</v>
      </c>
      <c r="H26" s="3">
        <v>7</v>
      </c>
      <c r="I26" s="2"/>
    </row>
    <row r="27" spans="1:9" ht="21.6" x14ac:dyDescent="0.25">
      <c r="A27" s="135"/>
      <c r="B27" s="136"/>
      <c r="C27" s="135"/>
      <c r="D27" s="11" t="s">
        <v>440</v>
      </c>
      <c r="E27" s="12" t="s">
        <v>441</v>
      </c>
      <c r="F27" s="12" t="s">
        <v>261</v>
      </c>
      <c r="G27" s="3">
        <v>7</v>
      </c>
      <c r="H27" s="3">
        <v>7</v>
      </c>
      <c r="I27" s="2"/>
    </row>
    <row r="28" spans="1:9" ht="21.6" x14ac:dyDescent="0.25">
      <c r="A28" s="135"/>
      <c r="B28" s="136"/>
      <c r="C28" s="135"/>
      <c r="D28" s="11" t="s">
        <v>442</v>
      </c>
      <c r="E28" s="12" t="s">
        <v>439</v>
      </c>
      <c r="F28" s="12" t="s">
        <v>261</v>
      </c>
      <c r="G28" s="3">
        <v>7</v>
      </c>
      <c r="H28" s="3">
        <v>7</v>
      </c>
      <c r="I28" s="2"/>
    </row>
    <row r="29" spans="1:9" ht="21.6" x14ac:dyDescent="0.25">
      <c r="A29" s="135"/>
      <c r="B29" s="136" t="s">
        <v>123</v>
      </c>
      <c r="C29" s="136" t="s">
        <v>124</v>
      </c>
      <c r="D29" s="11" t="s">
        <v>443</v>
      </c>
      <c r="E29" s="12" t="s">
        <v>98</v>
      </c>
      <c r="F29" s="18">
        <v>0.95</v>
      </c>
      <c r="G29" s="3">
        <v>5</v>
      </c>
      <c r="H29" s="3">
        <v>5</v>
      </c>
      <c r="I29" s="2"/>
    </row>
    <row r="30" spans="1:9" x14ac:dyDescent="0.25">
      <c r="A30" s="135"/>
      <c r="B30" s="136"/>
      <c r="C30" s="136"/>
      <c r="D30" s="11" t="s">
        <v>124</v>
      </c>
      <c r="E30" s="12" t="s">
        <v>229</v>
      </c>
      <c r="F30" s="19" t="s">
        <v>444</v>
      </c>
      <c r="G30" s="3">
        <v>5</v>
      </c>
      <c r="H30" s="3">
        <v>5</v>
      </c>
      <c r="I30" s="2"/>
    </row>
    <row r="31" spans="1:9" x14ac:dyDescent="0.25">
      <c r="A31" s="135" t="s">
        <v>128</v>
      </c>
      <c r="B31" s="135"/>
      <c r="C31" s="135"/>
      <c r="D31" s="135"/>
      <c r="E31" s="135"/>
      <c r="F31" s="135"/>
      <c r="G31" s="3">
        <v>100</v>
      </c>
      <c r="H31" s="3">
        <v>100</v>
      </c>
      <c r="I31" s="2"/>
    </row>
    <row r="32" spans="1:9" ht="52.05" customHeight="1" x14ac:dyDescent="0.25">
      <c r="A32" s="2" t="s">
        <v>129</v>
      </c>
      <c r="B32" s="136" t="s">
        <v>445</v>
      </c>
      <c r="C32" s="136"/>
      <c r="D32" s="136"/>
      <c r="E32" s="136"/>
      <c r="F32" s="136"/>
      <c r="G32" s="136"/>
      <c r="H32" s="136"/>
      <c r="I32" s="136"/>
    </row>
  </sheetData>
  <mergeCells count="35">
    <mergeCell ref="E14:I17"/>
    <mergeCell ref="B13:D13"/>
    <mergeCell ref="E13:I13"/>
    <mergeCell ref="A31:F31"/>
    <mergeCell ref="B32:I32"/>
    <mergeCell ref="A7:A12"/>
    <mergeCell ref="A13:A17"/>
    <mergeCell ref="A18:A30"/>
    <mergeCell ref="B19:B25"/>
    <mergeCell ref="B26:B28"/>
    <mergeCell ref="B29:B30"/>
    <mergeCell ref="C19:C20"/>
    <mergeCell ref="C21:C22"/>
    <mergeCell ref="C24:C25"/>
    <mergeCell ref="C26:C28"/>
    <mergeCell ref="C29:C30"/>
    <mergeCell ref="B14:D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I32"/>
  <sheetViews>
    <sheetView workbookViewId="0">
      <selection activeCell="E18" sqref="E18"/>
    </sheetView>
  </sheetViews>
  <sheetFormatPr defaultColWidth="9" defaultRowHeight="14.4" x14ac:dyDescent="0.25"/>
  <cols>
    <col min="1" max="1" width="7.33203125" customWidth="1"/>
    <col min="4" max="4" width="13.88671875" customWidth="1"/>
    <col min="5" max="5" width="12.77734375" customWidth="1"/>
    <col min="6" max="6" width="12.109375" customWidth="1"/>
    <col min="7" max="7" width="3.6640625" customWidth="1"/>
    <col min="8" max="8" width="3.88671875" customWidth="1"/>
    <col min="9" max="9" width="12.33203125" customWidth="1"/>
  </cols>
  <sheetData>
    <row r="1" spans="1:9" x14ac:dyDescent="0.25">
      <c r="A1" s="132" t="s">
        <v>53</v>
      </c>
      <c r="B1" s="132"/>
    </row>
    <row r="2" spans="1:9" ht="20.399999999999999" x14ac:dyDescent="0.25">
      <c r="A2" s="133" t="s">
        <v>54</v>
      </c>
      <c r="B2" s="133"/>
      <c r="C2" s="133"/>
      <c r="D2" s="133"/>
      <c r="E2" s="133"/>
      <c r="F2" s="133"/>
      <c r="G2" s="133"/>
      <c r="H2" s="133"/>
      <c r="I2" s="133"/>
    </row>
    <row r="3" spans="1:9" x14ac:dyDescent="0.25">
      <c r="A3" s="1"/>
      <c r="B3" s="1"/>
      <c r="C3" s="1"/>
      <c r="E3" s="1" t="s">
        <v>133</v>
      </c>
      <c r="F3" s="1"/>
      <c r="G3" s="1"/>
      <c r="H3" s="1"/>
      <c r="I3" s="1"/>
    </row>
    <row r="4" spans="1:9" x14ac:dyDescent="0.25">
      <c r="A4" s="1" t="s">
        <v>56</v>
      </c>
      <c r="B4" s="1"/>
      <c r="C4" s="1"/>
      <c r="D4" s="1"/>
      <c r="E4" s="1"/>
      <c r="F4" s="1"/>
      <c r="G4" s="1" t="s">
        <v>57</v>
      </c>
      <c r="H4" s="134">
        <v>45033</v>
      </c>
      <c r="I4" s="134"/>
    </row>
    <row r="5" spans="1:9" x14ac:dyDescent="0.25">
      <c r="A5" s="2" t="s">
        <v>5</v>
      </c>
      <c r="B5" s="135" t="s">
        <v>50</v>
      </c>
      <c r="C5" s="135"/>
      <c r="D5" s="135"/>
      <c r="E5" s="135"/>
      <c r="F5" s="135"/>
      <c r="G5" s="135"/>
      <c r="H5" s="135"/>
      <c r="I5" s="135"/>
    </row>
    <row r="6" spans="1:9" ht="21.6" x14ac:dyDescent="0.25">
      <c r="A6" s="4" t="s">
        <v>59</v>
      </c>
      <c r="B6" s="136" t="s">
        <v>60</v>
      </c>
      <c r="C6" s="136"/>
      <c r="D6" s="136"/>
      <c r="E6" s="3" t="s">
        <v>61</v>
      </c>
      <c r="F6" s="136" t="s">
        <v>62</v>
      </c>
      <c r="G6" s="136"/>
      <c r="H6" s="136"/>
      <c r="I6" s="136"/>
    </row>
    <row r="7" spans="1:9" x14ac:dyDescent="0.25">
      <c r="A7" s="143" t="s">
        <v>63</v>
      </c>
      <c r="B7" s="137" t="s">
        <v>8</v>
      </c>
      <c r="C7" s="138"/>
      <c r="D7" s="3" t="s">
        <v>321</v>
      </c>
      <c r="E7" s="7" t="s">
        <v>65</v>
      </c>
      <c r="F7" s="3" t="s">
        <v>66</v>
      </c>
      <c r="G7" s="137" t="s">
        <v>322</v>
      </c>
      <c r="H7" s="139"/>
      <c r="I7" s="138"/>
    </row>
    <row r="8" spans="1:9" x14ac:dyDescent="0.25">
      <c r="A8" s="144"/>
      <c r="B8" s="135" t="s">
        <v>68</v>
      </c>
      <c r="C8" s="135"/>
      <c r="D8" s="3">
        <v>48.53</v>
      </c>
      <c r="E8" s="2"/>
      <c r="F8" s="9">
        <v>48.53</v>
      </c>
      <c r="G8" s="140">
        <v>1</v>
      </c>
      <c r="H8" s="141"/>
      <c r="I8" s="142"/>
    </row>
    <row r="9" spans="1:9" x14ac:dyDescent="0.25">
      <c r="A9" s="144"/>
      <c r="B9" s="135" t="s">
        <v>69</v>
      </c>
      <c r="C9" s="135"/>
      <c r="D9" s="3">
        <v>48.53</v>
      </c>
      <c r="E9" s="2"/>
      <c r="F9" s="9">
        <v>48.53</v>
      </c>
      <c r="G9" s="140">
        <v>1</v>
      </c>
      <c r="H9" s="141"/>
      <c r="I9" s="142"/>
    </row>
    <row r="10" spans="1:9" x14ac:dyDescent="0.25">
      <c r="A10" s="144"/>
      <c r="B10" s="135" t="s">
        <v>70</v>
      </c>
      <c r="C10" s="135"/>
      <c r="D10" s="3"/>
      <c r="E10" s="2"/>
      <c r="F10" s="3"/>
      <c r="G10" s="137" t="s">
        <v>71</v>
      </c>
      <c r="H10" s="139"/>
      <c r="I10" s="138"/>
    </row>
    <row r="11" spans="1:9" x14ac:dyDescent="0.25">
      <c r="A11" s="144"/>
      <c r="B11" s="135" t="s">
        <v>72</v>
      </c>
      <c r="C11" s="135"/>
      <c r="D11" s="3"/>
      <c r="E11" s="2"/>
      <c r="F11" s="9"/>
      <c r="G11" s="137" t="s">
        <v>71</v>
      </c>
      <c r="H11" s="139"/>
      <c r="I11" s="138"/>
    </row>
    <row r="12" spans="1:9" x14ac:dyDescent="0.25">
      <c r="A12" s="145"/>
      <c r="B12" s="135" t="s">
        <v>73</v>
      </c>
      <c r="C12" s="135"/>
      <c r="D12" s="3"/>
      <c r="E12" s="2"/>
      <c r="F12" s="3"/>
      <c r="G12" s="137" t="s">
        <v>71</v>
      </c>
      <c r="H12" s="139"/>
      <c r="I12" s="138"/>
    </row>
    <row r="13" spans="1:9" x14ac:dyDescent="0.25">
      <c r="A13" s="143" t="s">
        <v>74</v>
      </c>
      <c r="B13" s="135" t="s">
        <v>75</v>
      </c>
      <c r="C13" s="135"/>
      <c r="D13" s="135"/>
      <c r="E13" s="135" t="s">
        <v>76</v>
      </c>
      <c r="F13" s="135"/>
      <c r="G13" s="135"/>
      <c r="H13" s="135"/>
      <c r="I13" s="135"/>
    </row>
    <row r="14" spans="1:9" x14ac:dyDescent="0.25">
      <c r="A14" s="144"/>
      <c r="B14" s="148" t="s">
        <v>365</v>
      </c>
      <c r="C14" s="149"/>
      <c r="D14" s="150"/>
      <c r="E14" s="136" t="s">
        <v>366</v>
      </c>
      <c r="F14" s="136"/>
      <c r="G14" s="136"/>
      <c r="H14" s="136"/>
      <c r="I14" s="136"/>
    </row>
    <row r="15" spans="1:9" x14ac:dyDescent="0.25">
      <c r="A15" s="144"/>
      <c r="B15" s="151"/>
      <c r="C15" s="152"/>
      <c r="D15" s="153"/>
      <c r="E15" s="136"/>
      <c r="F15" s="136"/>
      <c r="G15" s="136"/>
      <c r="H15" s="136"/>
      <c r="I15" s="136"/>
    </row>
    <row r="16" spans="1:9" x14ac:dyDescent="0.25">
      <c r="A16" s="144"/>
      <c r="B16" s="151"/>
      <c r="C16" s="152"/>
      <c r="D16" s="153"/>
      <c r="E16" s="136"/>
      <c r="F16" s="136"/>
      <c r="G16" s="136"/>
      <c r="H16" s="136"/>
      <c r="I16" s="136"/>
    </row>
    <row r="17" spans="1:9" x14ac:dyDescent="0.25">
      <c r="A17" s="145"/>
      <c r="B17" s="154"/>
      <c r="C17" s="155"/>
      <c r="D17" s="156"/>
      <c r="E17" s="136"/>
      <c r="F17" s="136"/>
      <c r="G17" s="136"/>
      <c r="H17" s="136"/>
      <c r="I17" s="136"/>
    </row>
    <row r="18" spans="1:9" x14ac:dyDescent="0.25">
      <c r="A18" s="135" t="s">
        <v>79</v>
      </c>
      <c r="B18" s="3" t="s">
        <v>80</v>
      </c>
      <c r="C18" s="3" t="s">
        <v>81</v>
      </c>
      <c r="D18" s="3" t="s">
        <v>82</v>
      </c>
      <c r="E18" s="3" t="s">
        <v>83</v>
      </c>
      <c r="F18" s="3" t="s">
        <v>84</v>
      </c>
      <c r="G18" s="3" t="s">
        <v>85</v>
      </c>
      <c r="H18" s="3" t="s">
        <v>86</v>
      </c>
      <c r="I18" s="2" t="s">
        <v>87</v>
      </c>
    </row>
    <row r="19" spans="1:9" ht="21.6" x14ac:dyDescent="0.25">
      <c r="A19" s="135"/>
      <c r="B19" s="136" t="s">
        <v>88</v>
      </c>
      <c r="C19" s="135" t="s">
        <v>89</v>
      </c>
      <c r="D19" s="4" t="s">
        <v>397</v>
      </c>
      <c r="E19" s="3" t="s">
        <v>398</v>
      </c>
      <c r="F19" s="3" t="s">
        <v>398</v>
      </c>
      <c r="G19" s="3">
        <v>10</v>
      </c>
      <c r="H19" s="3">
        <v>10</v>
      </c>
      <c r="I19" s="2"/>
    </row>
    <row r="20" spans="1:9" x14ac:dyDescent="0.25">
      <c r="A20" s="135"/>
      <c r="B20" s="136"/>
      <c r="C20" s="135"/>
      <c r="D20" s="4" t="s">
        <v>399</v>
      </c>
      <c r="E20" s="3" t="s">
        <v>400</v>
      </c>
      <c r="F20" s="10" t="s">
        <v>400</v>
      </c>
      <c r="G20" s="3">
        <v>10</v>
      </c>
      <c r="H20" s="3">
        <v>10</v>
      </c>
      <c r="I20" s="2"/>
    </row>
    <row r="21" spans="1:9" x14ac:dyDescent="0.25">
      <c r="A21" s="135"/>
      <c r="B21" s="136"/>
      <c r="C21" s="135" t="s">
        <v>99</v>
      </c>
      <c r="D21" s="4" t="s">
        <v>401</v>
      </c>
      <c r="E21" s="5" t="s">
        <v>402</v>
      </c>
      <c r="F21" s="3" t="s">
        <v>190</v>
      </c>
      <c r="G21" s="3">
        <v>10</v>
      </c>
      <c r="H21" s="3">
        <v>10</v>
      </c>
      <c r="I21" s="2"/>
    </row>
    <row r="22" spans="1:9" ht="21.6" x14ac:dyDescent="0.25">
      <c r="A22" s="135"/>
      <c r="B22" s="136"/>
      <c r="C22" s="135"/>
      <c r="D22" s="4" t="s">
        <v>403</v>
      </c>
      <c r="E22" s="5" t="s">
        <v>404</v>
      </c>
      <c r="F22" s="3" t="s">
        <v>190</v>
      </c>
      <c r="G22" s="3">
        <v>10</v>
      </c>
      <c r="H22" s="3">
        <v>10</v>
      </c>
      <c r="I22" s="2"/>
    </row>
    <row r="23" spans="1:9" x14ac:dyDescent="0.25">
      <c r="A23" s="135"/>
      <c r="B23" s="136"/>
      <c r="C23" s="135" t="s">
        <v>105</v>
      </c>
      <c r="D23" s="11" t="s">
        <v>339</v>
      </c>
      <c r="E23" s="12" t="s">
        <v>186</v>
      </c>
      <c r="F23" s="13">
        <v>1</v>
      </c>
      <c r="G23" s="3">
        <v>6</v>
      </c>
      <c r="H23" s="3">
        <v>6</v>
      </c>
      <c r="I23" s="2"/>
    </row>
    <row r="24" spans="1:9" x14ac:dyDescent="0.25">
      <c r="A24" s="135"/>
      <c r="B24" s="136"/>
      <c r="C24" s="135"/>
      <c r="D24" s="2" t="s">
        <v>230</v>
      </c>
      <c r="E24" s="12" t="s">
        <v>186</v>
      </c>
      <c r="F24" s="13">
        <v>1</v>
      </c>
      <c r="G24" s="3">
        <v>6</v>
      </c>
      <c r="H24" s="3">
        <v>6</v>
      </c>
      <c r="I24" s="2"/>
    </row>
    <row r="25" spans="1:9" x14ac:dyDescent="0.25">
      <c r="A25" s="135"/>
      <c r="B25" s="136"/>
      <c r="C25" s="135" t="s">
        <v>111</v>
      </c>
      <c r="D25" s="2" t="s">
        <v>112</v>
      </c>
      <c r="E25" s="12" t="s">
        <v>446</v>
      </c>
      <c r="F25" s="14" t="s">
        <v>447</v>
      </c>
      <c r="G25" s="3">
        <v>5</v>
      </c>
      <c r="H25" s="3">
        <v>5</v>
      </c>
      <c r="I25" s="2"/>
    </row>
    <row r="26" spans="1:9" ht="21.6" x14ac:dyDescent="0.25">
      <c r="A26" s="135"/>
      <c r="B26" s="136"/>
      <c r="C26" s="135"/>
      <c r="D26" s="11" t="s">
        <v>185</v>
      </c>
      <c r="E26" s="12" t="s">
        <v>186</v>
      </c>
      <c r="F26" s="12" t="s">
        <v>187</v>
      </c>
      <c r="G26" s="3">
        <v>5</v>
      </c>
      <c r="H26" s="3">
        <v>5</v>
      </c>
      <c r="I26" s="2"/>
    </row>
    <row r="27" spans="1:9" x14ac:dyDescent="0.25">
      <c r="A27" s="135"/>
      <c r="B27" s="136" t="s">
        <v>117</v>
      </c>
      <c r="C27" s="135" t="s">
        <v>118</v>
      </c>
      <c r="D27" s="4" t="s">
        <v>407</v>
      </c>
      <c r="E27" s="3" t="s">
        <v>189</v>
      </c>
      <c r="F27" s="3" t="s">
        <v>190</v>
      </c>
      <c r="G27" s="3">
        <v>6</v>
      </c>
      <c r="H27" s="3">
        <v>6</v>
      </c>
      <c r="I27" s="2"/>
    </row>
    <row r="28" spans="1:9" x14ac:dyDescent="0.25">
      <c r="A28" s="135"/>
      <c r="B28" s="136"/>
      <c r="C28" s="135"/>
      <c r="D28" s="15" t="s">
        <v>448</v>
      </c>
      <c r="E28" s="10" t="s">
        <v>449</v>
      </c>
      <c r="F28" s="3" t="s">
        <v>190</v>
      </c>
      <c r="G28" s="3">
        <v>6</v>
      </c>
      <c r="H28" s="3">
        <v>6</v>
      </c>
      <c r="I28" s="2"/>
    </row>
    <row r="29" spans="1:9" x14ac:dyDescent="0.25">
      <c r="A29" s="135"/>
      <c r="B29" s="136"/>
      <c r="C29" s="3" t="s">
        <v>235</v>
      </c>
      <c r="D29" s="4" t="s">
        <v>408</v>
      </c>
      <c r="E29" s="10" t="s">
        <v>205</v>
      </c>
      <c r="F29" s="3" t="s">
        <v>190</v>
      </c>
      <c r="G29" s="3">
        <v>6</v>
      </c>
      <c r="H29" s="3">
        <v>6</v>
      </c>
      <c r="I29" s="2"/>
    </row>
    <row r="30" spans="1:9" ht="21.6" x14ac:dyDescent="0.25">
      <c r="A30" s="135"/>
      <c r="B30" s="5" t="s">
        <v>123</v>
      </c>
      <c r="C30" s="5" t="s">
        <v>124</v>
      </c>
      <c r="D30" s="15" t="s">
        <v>450</v>
      </c>
      <c r="E30" s="16" t="s">
        <v>98</v>
      </c>
      <c r="F30" s="16">
        <v>0.9</v>
      </c>
      <c r="G30" s="3">
        <v>10</v>
      </c>
      <c r="H30" s="3">
        <v>10</v>
      </c>
      <c r="I30" s="2"/>
    </row>
    <row r="31" spans="1:9" ht="25.05" customHeight="1" x14ac:dyDescent="0.25">
      <c r="A31" s="135" t="s">
        <v>128</v>
      </c>
      <c r="B31" s="135"/>
      <c r="C31" s="135"/>
      <c r="D31" s="135"/>
      <c r="E31" s="135"/>
      <c r="F31" s="135"/>
      <c r="G31" s="3">
        <v>100</v>
      </c>
      <c r="H31" s="3">
        <v>100</v>
      </c>
      <c r="I31" s="2"/>
    </row>
    <row r="32" spans="1:9" ht="63" customHeight="1" x14ac:dyDescent="0.25">
      <c r="A32" s="2" t="s">
        <v>129</v>
      </c>
      <c r="B32" s="136" t="s">
        <v>451</v>
      </c>
      <c r="C32" s="136"/>
      <c r="D32" s="136"/>
      <c r="E32" s="136"/>
      <c r="F32" s="136"/>
      <c r="G32" s="136"/>
      <c r="H32" s="136"/>
      <c r="I32" s="136"/>
    </row>
  </sheetData>
  <mergeCells count="34">
    <mergeCell ref="B13:D13"/>
    <mergeCell ref="E13:I13"/>
    <mergeCell ref="A31:F31"/>
    <mergeCell ref="B32:I32"/>
    <mergeCell ref="A7:A12"/>
    <mergeCell ref="A13:A17"/>
    <mergeCell ref="A18:A30"/>
    <mergeCell ref="B19:B26"/>
    <mergeCell ref="B27:B29"/>
    <mergeCell ref="C19:C20"/>
    <mergeCell ref="C21:C22"/>
    <mergeCell ref="C23:C24"/>
    <mergeCell ref="C25:C26"/>
    <mergeCell ref="C27:C28"/>
    <mergeCell ref="B14:D17"/>
    <mergeCell ref="E14:I17"/>
    <mergeCell ref="B10:C10"/>
    <mergeCell ref="G10:I10"/>
    <mergeCell ref="B11:C11"/>
    <mergeCell ref="G11:I11"/>
    <mergeCell ref="B12:C12"/>
    <mergeCell ref="G12:I12"/>
    <mergeCell ref="B7:C7"/>
    <mergeCell ref="G7:I7"/>
    <mergeCell ref="B8:C8"/>
    <mergeCell ref="G8:I8"/>
    <mergeCell ref="B9:C9"/>
    <mergeCell ref="G9:I9"/>
    <mergeCell ref="A1:B1"/>
    <mergeCell ref="A2:I2"/>
    <mergeCell ref="H4:I4"/>
    <mergeCell ref="B5:I5"/>
    <mergeCell ref="B6:D6"/>
    <mergeCell ref="F6:I6"/>
  </mergeCells>
  <phoneticPr fontId="19" type="noConversion"/>
  <printOptions horizontalCentered="1"/>
  <pageMargins left="0.75138888888888899" right="0.75138888888888899" top="1" bottom="1" header="0.5" footer="0.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20</vt:i4>
      </vt:variant>
    </vt:vector>
  </HeadingPairs>
  <TitlesOfParts>
    <vt:vector size="20" baseType="lpstr">
      <vt:lpstr>项目汇总表</vt:lpstr>
      <vt:lpstr>2022年孤儿基本生活保障金 </vt:lpstr>
      <vt:lpstr>2020年度中央集中彩票公益金支持社会福利事业专项资金</vt:lpstr>
      <vt:lpstr>2022年州社会福利院运营经费</vt:lpstr>
      <vt:lpstr>2022年州老年养护楼配套建设项目</vt:lpstr>
      <vt:lpstr>2022年中央集中彩票公益金支持社会福利事业专项资金 </vt:lpstr>
      <vt:lpstr>2022年省级困难群众补助项目</vt:lpstr>
      <vt:lpstr>2020年中央彩票公益金支持民政公益项目</vt:lpstr>
      <vt:lpstr>2022年中央财政困难救助补助项目</vt:lpstr>
      <vt:lpstr>2021年度“福彩圆梦”孤儿助学工程</vt:lpstr>
      <vt:lpstr>黔东南州儿童福利院建设项目补助</vt:lpstr>
      <vt:lpstr>2022年省级残疾人事业发展补助资金项目</vt:lpstr>
      <vt:lpstr>中央专项彩票公益金支持民政儿童福利项目</vt:lpstr>
      <vt:lpstr>2021年孤儿基本生活保障金</vt:lpstr>
      <vt:lpstr>2021年中央财政困难群众救助补助资金</vt:lpstr>
      <vt:lpstr>养老服务改革试点示范建设项目</vt:lpstr>
      <vt:lpstr>2021年儿童福利设施建设补助及社会购买服务</vt:lpstr>
      <vt:lpstr>2021年州老年养护楼建设</vt:lpstr>
      <vt:lpstr>2021年州福利院非税收入项目</vt:lpstr>
      <vt:lpstr>2020年州儿童福利院建设补助及社会购买服务</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看明天 笑</cp:lastModifiedBy>
  <cp:lastPrinted>2021-02-07T07:25:00Z</cp:lastPrinted>
  <dcterms:created xsi:type="dcterms:W3CDTF">2006-09-13T11:21:00Z</dcterms:created>
  <dcterms:modified xsi:type="dcterms:W3CDTF">2023-09-22T08:40:11Z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68BB5E93D3C94B1E8C04E9F358DF5F96_13</vt:lpwstr>
  </property>
</Properties>
</file>